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binary" PartName="/xl/commentsmeta0"/>
  <Override ContentType="application/binary" PartName="/xl/commentsmeta1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nit Assessment" sheetId="1" r:id="rId4"/>
    <sheet state="visible" name="EXAMPLE Assessment" sheetId="2" r:id="rId5"/>
    <sheet state="visible" name="How to Use this File" sheetId="3" r:id="rId6"/>
    <sheet state="visible" name="Sheet1" sheetId="4" r:id="rId7"/>
  </sheets>
  <definedNames>
    <definedName name="Weights">'How to Use this File'!$B$47:$G$47</definedName>
    <definedName name="Weight05Distinct">'How to Use this File'!$C$12</definedName>
    <definedName name="WeakAction">'How to Use this File'!$F$25</definedName>
    <definedName name="Weight01Fit">'How to Use this File'!$C$8</definedName>
    <definedName name="ModerateAction">'How to Use this File'!$F$24</definedName>
    <definedName name="StrongLow">'How to Use this File'!$D$23</definedName>
    <definedName name="WeakLow">'How to Use this File'!$D$25</definedName>
    <definedName name="Weight06Relevance">'How to Use this File'!$C$13</definedName>
    <definedName name="ModerateLow">'How to Use this File'!$D$24</definedName>
    <definedName name="Weight04Financial">'How to Use this File'!$C$11</definedName>
    <definedName name="Weight03ROI">'How to Use this File'!$C$10</definedName>
    <definedName name="ProgramTypes">'How to Use this File'!$A$53:$A$58</definedName>
    <definedName name="ExceptionalLow">'How to Use this File'!$D$22</definedName>
    <definedName name="StrongHigh">'How to Use this File'!$E$23</definedName>
    <definedName name="ExceptionalHigh">'How to Use this File'!$E$22</definedName>
    <definedName name="ExceptionalAction">'How to Use this File'!$F$22</definedName>
    <definedName name="StrongAction">'How to Use this File'!$F$23</definedName>
    <definedName name="ModerateHigh">'How to Use this File'!$E$24</definedName>
    <definedName name="Weight02Demand">'How to Use this File'!$C$9</definedName>
    <definedName name="WeakHigh">'How to Use this File'!$E$25</definedName>
  </definedNames>
  <calcPr/>
  <extLst>
    <ext uri="GoogleSheetsCustomDataVersion2">
      <go:sheetsCustomData xmlns:go="http://customooxmlschemas.google.com/" r:id="rId8" roundtripDataChecksum="tsUnF31YW8EzsVrglNQzaSD5tMPFreWj2AF1PQ7D6GQ="/>
    </ext>
  </extLst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E1">
      <text>
        <t xml:space="preserve">======
ID#AAABpP3n0zg
Rebecca Headrick    (2025-08-12 13:04:06)
Value delivered relative to staff time and cost required</t>
      </text>
    </comment>
    <comment authorId="0" ref="D1">
      <text>
        <t xml:space="preserve">======
ID#AAABpP3n0zk
Rebecca Headrick    (2025-08-12 13:04:06)
Level of demonstrated need, use, or member value</t>
      </text>
    </comment>
    <comment authorId="0" ref="H1">
      <text>
        <t xml:space="preserve">======
ID#AAABpP3n0zo
Rebecca Headrick    (2025-08-12 13:04:06)
Program’s ability to evolve and remain useful</t>
      </text>
    </comment>
    <comment authorId="0" ref="F1">
      <text>
        <t xml:space="preserve">======
ID#AAABpP3n0zU
Rebecca Headrick    (2025-08-12 13:04:06)
Net contribution or secured funding (revenue, grant, endowment)</t>
      </text>
    </comment>
    <comment authorId="0" ref="G1">
      <text>
        <t xml:space="preserve">======
ID#AAABpP3n0zc
Rebecca Headrick    (2025-08-12 13:04:06)
Program’s uniqueness within ALA or compared to the external market</t>
      </text>
    </comment>
    <comment authorId="0" ref="C1">
      <text>
        <t xml:space="preserve">======
ID#AAABpP3n0zM
Rebecca Headrick    (2025-08-12 13:04:06)
Direct alignment with ALA’s mission and values (and forthcoming new strategic plan Summer '25):  https://www.ala.org/advocacy/advocacy/intfreedom/corevalues</t>
      </text>
    </comment>
  </commentList>
  <extLst>
    <ext uri="GoogleSheetsCustomDataVersion2">
      <go:sheetsCustomData xmlns:go="http://customooxmlschemas.google.com/" r:id="rId1" roundtripDataSignature="AMtx7mjPiDUhGqD5R+tdr3csd+5wZ4lLfA=="/>
    </ext>
  </extLst>
</comments>
</file>

<file path=xl/comments2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F1">
      <text>
        <t xml:space="preserve">======
ID#AAABpP3n0zY
Rebecca Headrick    (2025-08-12 13:04:06)
Net contribution or secured funding (revenue, grant, endowment)</t>
      </text>
    </comment>
    <comment authorId="0" ref="E1">
      <text>
        <t xml:space="preserve">======
ID#AAABpP3n0zQ
Rebecca Headrick    (2025-08-12 13:04:06)
Value delivered relative to staff time and cost required</t>
      </text>
    </comment>
    <comment authorId="0" ref="D1">
      <text>
        <t xml:space="preserve">======
ID#AAABpP3n0zI
Rebecca Headrick    (2025-08-12 13:04:06)
Level of demonstrated need, use, or member value</t>
      </text>
    </comment>
    <comment authorId="0" ref="K1">
      <text>
        <t xml:space="preserve">======
ID#AAABpP3n0zA
tc={D92892E5-0CAC-41BC-8379-B3D71F4DF849}    (2025-08-12 13:04:06)
[Threaded comment]
Your version of Excel allows you to read this threaded comment; however, any edits to it will get removed if the file is opened in a newer version of Excel. Learn more: https://go.microsoft.com/fwlink/?linkid=870924
Comment:
    Consider pricing per note from Erin</t>
      </text>
    </comment>
    <comment authorId="0" ref="G1">
      <text>
        <t xml:space="preserve">======
ID#AAABpP3n0zE
Rebecca Headrick    (2025-08-12 13:04:06)
Program’s uniqueness within ALA or compared to the external market</t>
      </text>
    </comment>
    <comment authorId="0" ref="C1">
      <text>
        <t xml:space="preserve">======
ID#AAABpP3n0y8
Rebecca Headrick    (2025-08-12 13:04:06)
Direct alignment with ALA’s mission and current strategic priorities</t>
      </text>
    </comment>
    <comment authorId="0" ref="H1">
      <text>
        <t xml:space="preserve">======
ID#AAABpP3n0y4
Rebecca Headrick    (2025-08-12 13:04:06)
Program’s ability to evolve and remain useful</t>
      </text>
    </comment>
  </commentList>
  <extLst>
    <ext uri="GoogleSheetsCustomDataVersion2">
      <go:sheetsCustomData xmlns:go="http://customooxmlschemas.google.com/" r:id="rId1" roundtripDataSignature="AMtx7mjsoPn349KxhSpYuU7g6dgSCHH9WQ=="/>
    </ext>
  </extLst>
</comments>
</file>

<file path=xl/sharedStrings.xml><?xml version="1.0" encoding="utf-8"?>
<sst xmlns="http://schemas.openxmlformats.org/spreadsheetml/2006/main" count="307" uniqueCount="146">
  <si>
    <t>Program Name
Columns B-G Require Scores in a 1-5 range where:
1 = Weak
3 = Moderate
5 = Strong</t>
  </si>
  <si>
    <t>Select Program Type 
Award, Grant, Scholarship, Member Group, Product, or Other</t>
  </si>
  <si>
    <t>Strategic Fit</t>
  </si>
  <si>
    <t>Member Demand</t>
  </si>
  <si>
    <t>Impact vs. Effort</t>
  </si>
  <si>
    <t>Financial Sustainability</t>
  </si>
  <si>
    <t>Distinctiveness</t>
  </si>
  <si>
    <t>Adaptability</t>
  </si>
  <si>
    <t>Final Score
DO NOT EDIT</t>
  </si>
  <si>
    <t>Recommendation
DO NOT EDIT</t>
  </si>
  <si>
    <t>Is this activity resourced with support from Staff, Member, or Contractor/Vendor Resources (any combination)?</t>
  </si>
  <si>
    <t>Revenue Generated
(If Applicable)</t>
  </si>
  <si>
    <t>Is this an award or scholarship or grant? (Yes/No)
If Yes, complete Additional Columns M-T</t>
  </si>
  <si>
    <t>When was it last awarded?</t>
  </si>
  <si>
    <t>How long has it existed (years)?</t>
  </si>
  <si>
    <t>What fund supports it?</t>
  </si>
  <si>
    <t>Is the fund currently active and sufficient to support it? (Yes/No)</t>
  </si>
  <si>
    <t>Include Link to Documentation to demonstrate any agreement between entities
(use Shared Links in ALA O365 Teams or OneDrive Resources) (for staff use)</t>
  </si>
  <si>
    <t>Are you currently seeking support for it? (Yes/No)</t>
  </si>
  <si>
    <t>If Yes, from What Group(s)</t>
  </si>
  <si>
    <t>For How Much?</t>
  </si>
  <si>
    <t>James Bennett Childs Award</t>
  </si>
  <si>
    <t>Award</t>
  </si>
  <si>
    <t>Staff, member</t>
  </si>
  <si>
    <t>Yes</t>
  </si>
  <si>
    <t>5306-0000.1</t>
  </si>
  <si>
    <t>No</t>
  </si>
  <si>
    <t>ProQuest/GODORT/ALA "Documents to the People" Award</t>
  </si>
  <si>
    <t>Vendor, Member</t>
  </si>
  <si>
    <t>NewsBank/Readex/GODORT/ALA Catharine J. Reynolds Research Grant</t>
  </si>
  <si>
    <t>Grant</t>
  </si>
  <si>
    <t>Bernadine Abbott Hoduski Founders Award</t>
  </si>
  <si>
    <t>5306-0000.2</t>
  </si>
  <si>
    <t>W. David Rozkuszka Scholarship</t>
  </si>
  <si>
    <t>Scholarship</t>
  </si>
  <si>
    <t>Staff, member, vendor</t>
  </si>
  <si>
    <t>Margaret T. Lane / Virginia F. Saunders Memorial Research Award</t>
  </si>
  <si>
    <t>Larry Romans Mentorship Award (administered with RRT)</t>
  </si>
  <si>
    <t>Unknown</t>
  </si>
  <si>
    <t>GODORT Preservation Grant</t>
  </si>
  <si>
    <t>Members, vendors</t>
  </si>
  <si>
    <t>Awards and Conference Committee</t>
  </si>
  <si>
    <t>Member Group</t>
  </si>
  <si>
    <t>Staff, Member, Vendor</t>
  </si>
  <si>
    <t>Cataloging Committee</t>
  </si>
  <si>
    <t>Member</t>
  </si>
  <si>
    <t>Development Committee</t>
  </si>
  <si>
    <t>~$9000</t>
  </si>
  <si>
    <t>Education Committee</t>
  </si>
  <si>
    <t>Government Information for Children</t>
  </si>
  <si>
    <t>Legislation Committee</t>
  </si>
  <si>
    <t>Membership and Nominating Committee</t>
  </si>
  <si>
    <t>Program/Help!/Kenya Flash Committee</t>
  </si>
  <si>
    <t>Member, Staff</t>
  </si>
  <si>
    <t>Publications Committee</t>
  </si>
  <si>
    <t>Rare and Endangered Government Publications Committee</t>
  </si>
  <si>
    <t>Social Media/Technology/Outreach Committee</t>
  </si>
  <si>
    <t>Federal Information Interest Group</t>
  </si>
  <si>
    <t>International Documents Task Force</t>
  </si>
  <si>
    <t>State and Local Documents Task Force</t>
  </si>
  <si>
    <t>DttP: Documents to the People and Occasional Papers</t>
  </si>
  <si>
    <t>Product</t>
  </si>
  <si>
    <t>Staff, Member</t>
  </si>
  <si>
    <t>Notable Documents</t>
  </si>
  <si>
    <t>Friday Chats</t>
  </si>
  <si>
    <t>Chair's Program</t>
  </si>
  <si>
    <t>Help Series</t>
  </si>
  <si>
    <t>Kenya Flash Lecture Series with PPIRS</t>
  </si>
  <si>
    <t>Educational Libguides</t>
  </si>
  <si>
    <t>Catalogers' Toolkit</t>
  </si>
  <si>
    <t>Annual Awards Reception</t>
  </si>
  <si>
    <t>Member, Staff, Venddor</t>
  </si>
  <si>
    <t>Program Name</t>
  </si>
  <si>
    <t>Program Type</t>
  </si>
  <si>
    <t>How is this work Sourced? 
Staff
Contract or Vendor
Combination</t>
  </si>
  <si>
    <t>Staff Time or FTE Allocation Estimate (Hours)</t>
  </si>
  <si>
    <t>Total Annual Expense (General Non Salary Expense Estimate)</t>
  </si>
  <si>
    <t>Is this an award or scholarship? (Yes/No)</t>
  </si>
  <si>
    <t>Are you seeking support for it? (Yes/No)</t>
  </si>
  <si>
    <t>Virtual Learning Series</t>
  </si>
  <si>
    <t>Educational Program</t>
  </si>
  <si>
    <t>Legacy Award Program</t>
  </si>
  <si>
    <t>Fund Number</t>
  </si>
  <si>
    <t>Penguin</t>
  </si>
  <si>
    <t>Outdated Print Newsletter</t>
  </si>
  <si>
    <t>Equity-Focused Grant Program</t>
  </si>
  <si>
    <t>Committee with Overlapping Charge</t>
  </si>
  <si>
    <t>Popular Virtual Author Series</t>
  </si>
  <si>
    <t>Inactive Legacy Award</t>
  </si>
  <si>
    <t>Nothing</t>
  </si>
  <si>
    <t>N/A</t>
  </si>
  <si>
    <t>Scores should be entered in a 1-5 range</t>
  </si>
  <si>
    <t>1 = Weak</t>
  </si>
  <si>
    <t>3 = Moderate</t>
  </si>
  <si>
    <t>5 = Strong</t>
  </si>
  <si>
    <t>Evaluation Criteria (Quantitative)</t>
  </si>
  <si>
    <t>Each criterion is rated on a 1–5 scale:</t>
  </si>
  <si>
    <t>Weights are applied to reflect strategic importance.</t>
  </si>
  <si>
    <t>Criterion</t>
  </si>
  <si>
    <t>Description</t>
  </si>
  <si>
    <t>Weight (%)</t>
  </si>
  <si>
    <t>Direct alignment with ALA’s mission and current strategic priorities</t>
  </si>
  <si>
    <t>Member Demand &amp; Engagement</t>
  </si>
  <si>
    <t>Level of demonstrated need, use, or member value</t>
  </si>
  <si>
    <t>Impact vs. Effort (ROI)</t>
  </si>
  <si>
    <t>Value delivered relative to staff time and cost required</t>
  </si>
  <si>
    <t>Net contribution or secured funding (revenue, grant, endowment)</t>
  </si>
  <si>
    <t>Program’s uniqueness within ALA or compared to the external market</t>
  </si>
  <si>
    <t>Adaptability / Future Relevance</t>
  </si>
  <si>
    <t>Program’s ability to evolve and remain useful</t>
  </si>
  <si>
    <t>Calculation Formula for Final Score based on Criterion Inputs</t>
  </si>
  <si>
    <t>Final Score=∑(Category Score×Weight)/{Final Score}</t>
  </si>
  <si>
    <t>Note: This is calculated automatically in the Excel Template in column H "Final Score - DO NOT EDIT". 
Please do not change or adjust anything in that column.</t>
  </si>
  <si>
    <t>Decision Thresholds:</t>
  </si>
  <si>
    <t>Score Range</t>
  </si>
  <si>
    <t>Interpretation</t>
  </si>
  <si>
    <t>Recommended Action</t>
  </si>
  <si>
    <t>Range Low</t>
  </si>
  <si>
    <t>Range High</t>
  </si>
  <si>
    <t>Action</t>
  </si>
  <si>
    <t>4.5 – 5.0</t>
  </si>
  <si>
    <t>Exceptional case</t>
  </si>
  <si>
    <t>Preserve and invest — strategic differentiator with proven results.</t>
  </si>
  <si>
    <t>Preserve and Invest</t>
  </si>
  <si>
    <t>3.8 – 4.4</t>
  </si>
  <si>
    <t>Strong alignment</t>
  </si>
  <si>
    <t>Retain only if tied to revenue, equity goals, or mission-critical impact.</t>
  </si>
  <si>
    <t>Review for retention</t>
  </si>
  <si>
    <t>3.0 – 3.7</t>
  </si>
  <si>
    <t>Moderate justification</t>
  </si>
  <si>
    <t>Default to pause or sunset unless justified with a clear rationale.</t>
  </si>
  <si>
    <t>Pause or Sunset</t>
  </si>
  <si>
    <t>&lt; 3.0</t>
  </si>
  <si>
    <t>Weak strategic value</t>
  </si>
  <si>
    <t>Recommend for sunset, consolidation, or replacement.</t>
  </si>
  <si>
    <t>Sunset or Replace</t>
  </si>
  <si>
    <t>Additional Required Fields (All Programs):</t>
  </si>
  <si>
    <t>Annual expense (estimated)</t>
  </si>
  <si>
    <t>Revenue generated (if applicable)</t>
  </si>
  <si>
    <t>Staff time or FTE allocation estimate</t>
  </si>
  <si>
    <t>Additional Required Fields (Awards &amp; Scholarships):</t>
  </si>
  <si>
    <t>Is the fund currently active and sufficient? (Yes/No)</t>
  </si>
  <si>
    <t>If yes, from whom and for how much?</t>
  </si>
  <si>
    <t>DO NOT EDIT - This table is used in the Unit Assessment calculation columns</t>
  </si>
  <si>
    <t>Program Types</t>
  </si>
  <si>
    <t>Other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</si>
</sst>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(&quot;$&quot;* #,##0_);_(&quot;$&quot;* \(#,##0\);_(&quot;$&quot;* &quot;-&quot;??_);_(@_)"/>
  </numFmts>
  <fonts count="16">
    <font>
      <sz val="11.0"/>
      <color theme="1"/>
      <name val="Aptos Narrow"/>
      <scheme val="minor"/>
    </font>
    <font>
      <b/>
      <sz val="8.0"/>
      <color theme="1"/>
      <name val="Arial"/>
    </font>
    <font>
      <b/>
      <sz val="8.0"/>
      <color theme="1"/>
      <name val="Aptos"/>
    </font>
    <font>
      <sz val="8.0"/>
      <color theme="1"/>
      <name val="Aptos Narrow"/>
    </font>
    <font>
      <b/>
      <sz val="10.0"/>
      <color theme="1"/>
      <name val="Aptos"/>
    </font>
    <font>
      <sz val="10.0"/>
      <color theme="1"/>
      <name val="Arial"/>
    </font>
    <font>
      <sz val="10.0"/>
      <color theme="1"/>
      <name val="Aptos"/>
    </font>
    <font>
      <b/>
      <sz val="10.0"/>
      <color theme="1"/>
      <name val="Arial"/>
    </font>
    <font>
      <color theme="1"/>
      <name val="Aptos Narrow"/>
      <scheme val="minor"/>
    </font>
    <font>
      <b/>
      <sz val="13.0"/>
      <color theme="1"/>
      <name val="Aptos"/>
    </font>
    <font>
      <sz val="12.0"/>
      <color theme="1"/>
      <name val="Aptos"/>
    </font>
    <font>
      <b/>
      <i/>
      <sz val="12.0"/>
      <color rgb="FF000000"/>
      <name val="Aptos"/>
    </font>
    <font>
      <b/>
      <sz val="12.0"/>
      <color rgb="FF000000"/>
      <name val="Aptos"/>
    </font>
    <font>
      <sz val="12.0"/>
      <color rgb="FF000000"/>
      <name val="Aptos"/>
    </font>
    <font>
      <i/>
      <sz val="12.0"/>
      <color theme="1"/>
      <name val="Aptos"/>
    </font>
    <font>
      <b/>
      <sz val="12.0"/>
      <color theme="1"/>
      <name val="Aptos"/>
    </font>
  </fonts>
  <fills count="6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30">
    <border/>
    <border>
      <left style="medium">
        <color rgb="FF999999"/>
      </left>
      <right style="medium">
        <color rgb="FF999999"/>
      </right>
      <top style="medium">
        <color rgb="FF999999"/>
      </top>
      <bottom style="thick">
        <color rgb="FF666666"/>
      </bottom>
    </border>
    <border>
      <right style="medium">
        <color rgb="FF999999"/>
      </right>
      <top style="medium">
        <color rgb="FF999999"/>
      </top>
      <bottom style="thick">
        <color rgb="FF666666"/>
      </bottom>
    </border>
    <border>
      <left/>
      <right style="medium">
        <color rgb="FF999999"/>
      </right>
      <top style="medium">
        <color rgb="FF999999"/>
      </top>
      <bottom style="thick">
        <color rgb="FF666666"/>
      </bottom>
    </border>
    <border>
      <left style="medium">
        <color rgb="FF999999"/>
      </left>
      <right style="medium">
        <color rgb="FF999999"/>
      </right>
      <bottom style="medium">
        <color rgb="FF999999"/>
      </bottom>
    </border>
    <border>
      <right style="medium">
        <color rgb="FF999999"/>
      </right>
      <bottom style="medium">
        <color rgb="FF999999"/>
      </bottom>
    </border>
    <border>
      <left/>
      <right style="medium">
        <color rgb="FF999999"/>
      </right>
      <top/>
      <bottom style="medium">
        <color rgb="FF999999"/>
      </bottom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/>
      <right style="medium">
        <color rgb="FF666666"/>
      </right>
      <top/>
      <bottom style="medium">
        <color rgb="FF666666"/>
      </bottom>
    </border>
    <border>
      <right style="medium">
        <color rgb="FF666666"/>
      </right>
      <bottom style="medium">
        <color rgb="FF666666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right style="medium">
        <color rgb="FF000000"/>
      </right>
      <top/>
      <bottom/>
    </border>
    <border>
      <left style="medium">
        <color rgb="FF000000"/>
      </left>
      <right style="medium">
        <color rgb="FF000000"/>
      </right>
      <top/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666666"/>
      </right>
      <top style="medium">
        <color rgb="FF000000"/>
      </top>
      <bottom style="medium">
        <color rgb="FF666666"/>
      </bottom>
    </border>
    <border>
      <left/>
      <right style="medium">
        <color rgb="FF666666"/>
      </right>
      <top style="medium">
        <color rgb="FF000000"/>
      </top>
      <bottom style="medium">
        <color rgb="FF666666"/>
      </bottom>
    </border>
    <border>
      <left/>
      <right/>
      <top style="medium">
        <color rgb="FF000000"/>
      </top>
      <bottom style="medium">
        <color rgb="FF666666"/>
      </bottom>
    </border>
    <border>
      <left/>
      <right style="medium">
        <color rgb="FF000000"/>
      </right>
      <top style="medium">
        <color rgb="FF000000"/>
      </top>
      <bottom style="medium">
        <color rgb="FF666666"/>
      </bottom>
    </border>
    <border>
      <left style="medium">
        <color rgb="FF000000"/>
      </left>
      <right style="medium">
        <color rgb="FF666666"/>
      </right>
      <bottom style="medium">
        <color rgb="FF666666"/>
      </bottom>
    </border>
    <border>
      <bottom style="medium">
        <color rgb="FF666666"/>
      </bottom>
    </border>
    <border>
      <right style="medium">
        <color rgb="FF000000"/>
      </right>
      <bottom style="medium">
        <color rgb="FF666666"/>
      </bottom>
    </border>
    <border>
      <left style="medium">
        <color rgb="FF000000"/>
      </left>
      <right style="medium">
        <color rgb="FF666666"/>
      </right>
      <top/>
      <bottom style="medium">
        <color rgb="FF666666"/>
      </bottom>
    </border>
    <border>
      <left/>
      <right/>
      <top/>
      <bottom style="medium">
        <color rgb="FF666666"/>
      </bottom>
    </border>
    <border>
      <left/>
      <right style="medium">
        <color rgb="FF000000"/>
      </right>
      <top/>
      <bottom style="medium">
        <color rgb="FF666666"/>
      </bottom>
    </border>
    <border>
      <left style="medium">
        <color rgb="FF000000"/>
      </left>
      <right style="medium">
        <color rgb="FF666666"/>
      </right>
      <bottom style="medium">
        <color rgb="FF000000"/>
      </bottom>
    </border>
    <border>
      <right style="medium">
        <color rgb="FF666666"/>
      </righ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shrinkToFit="0" vertical="center" wrapText="1"/>
    </xf>
    <xf borderId="2" fillId="0" fontId="2" numFmtId="0" xfId="0" applyAlignment="1" applyBorder="1" applyFont="1">
      <alignment horizontal="center" shrinkToFit="0" vertical="center" wrapText="1"/>
    </xf>
    <xf borderId="3" fillId="2" fontId="2" numFmtId="0" xfId="0" applyAlignment="1" applyBorder="1" applyFill="1" applyFont="1">
      <alignment horizontal="center" shrinkToFit="0" vertical="center" wrapText="1"/>
    </xf>
    <xf borderId="0" fillId="0" fontId="3" numFmtId="0" xfId="0" applyFont="1"/>
    <xf borderId="4" fillId="0" fontId="4" numFmtId="0" xfId="0" applyAlignment="1" applyBorder="1" applyFont="1">
      <alignment horizontal="right" readingOrder="0" shrinkToFit="0" vertical="center" wrapText="1"/>
    </xf>
    <xf borderId="5" fillId="0" fontId="4" numFmtId="0" xfId="0" applyAlignment="1" applyBorder="1" applyFont="1">
      <alignment horizontal="right" shrinkToFit="0" vertical="center" wrapText="1"/>
    </xf>
    <xf borderId="5" fillId="0" fontId="5" numFmtId="0" xfId="0" applyAlignment="1" applyBorder="1" applyFont="1">
      <alignment horizontal="center" readingOrder="0" shrinkToFit="0" vertical="center" wrapText="1"/>
    </xf>
    <xf borderId="6" fillId="2" fontId="6" numFmtId="0" xfId="0" applyAlignment="1" applyBorder="1" applyFont="1">
      <alignment horizontal="center" shrinkToFit="0" vertical="center" wrapText="1"/>
    </xf>
    <xf borderId="6" fillId="2" fontId="6" numFmtId="0" xfId="0" applyAlignment="1" applyBorder="1" applyFont="1">
      <alignment shrinkToFit="0" vertical="center" wrapText="1"/>
    </xf>
    <xf borderId="5" fillId="0" fontId="6" numFmtId="0" xfId="0" applyAlignment="1" applyBorder="1" applyFont="1">
      <alignment horizontal="center" shrinkToFit="0" vertical="center" wrapText="1"/>
    </xf>
    <xf borderId="5" fillId="0" fontId="7" numFmtId="0" xfId="0" applyAlignment="1" applyBorder="1" applyFont="1">
      <alignment horizontal="right" readingOrder="0" shrinkToFit="0" vertical="center" wrapText="1"/>
    </xf>
    <xf borderId="4" fillId="0" fontId="7" numFmtId="0" xfId="0" applyAlignment="1" applyBorder="1" applyFont="1">
      <alignment horizontal="right" readingOrder="0" shrinkToFit="0" vertical="center" wrapText="1"/>
    </xf>
    <xf borderId="4" fillId="0" fontId="4" numFmtId="0" xfId="0" applyAlignment="1" applyBorder="1" applyFont="1">
      <alignment horizontal="right" shrinkToFit="0" vertical="center" wrapText="1"/>
    </xf>
    <xf borderId="1" fillId="0" fontId="4" numFmtId="0" xfId="0" applyAlignment="1" applyBorder="1" applyFont="1">
      <alignment horizontal="center" shrinkToFit="0" vertical="center" wrapText="1"/>
    </xf>
    <xf borderId="2" fillId="0" fontId="4" numFmtId="0" xfId="0" applyAlignment="1" applyBorder="1" applyFont="1">
      <alignment horizontal="center" shrinkToFit="0" vertical="center" wrapText="1"/>
    </xf>
    <xf borderId="3" fillId="2" fontId="4" numFmtId="0" xfId="0" applyAlignment="1" applyBorder="1" applyFont="1">
      <alignment horizontal="center" shrinkToFit="0" vertical="center" wrapText="1"/>
    </xf>
    <xf borderId="5" fillId="0" fontId="6" numFmtId="164" xfId="0" applyAlignment="1" applyBorder="1" applyFont="1" applyNumberFormat="1">
      <alignment horizontal="center" shrinkToFit="0" vertical="center" wrapText="1"/>
    </xf>
    <xf borderId="0" fillId="0" fontId="8" numFmtId="0" xfId="0" applyFont="1"/>
    <xf borderId="0" fillId="0" fontId="9" numFmtId="0" xfId="0" applyAlignment="1" applyFont="1">
      <alignment vertical="center"/>
    </xf>
    <xf borderId="0" fillId="0" fontId="10" numFmtId="0" xfId="0" applyAlignment="1" applyFont="1">
      <alignment horizontal="left" vertical="center"/>
    </xf>
    <xf borderId="0" fillId="0" fontId="10" numFmtId="0" xfId="0" applyAlignment="1" applyFont="1">
      <alignment vertical="center"/>
    </xf>
    <xf borderId="7" fillId="3" fontId="11" numFmtId="0" xfId="0" applyAlignment="1" applyBorder="1" applyFill="1" applyFont="1">
      <alignment horizontal="center" shrinkToFit="0" vertical="center" wrapText="1"/>
    </xf>
    <xf borderId="8" fillId="3" fontId="12" numFmtId="0" xfId="0" applyAlignment="1" applyBorder="1" applyFont="1">
      <alignment horizontal="center" shrinkToFit="0" vertical="center" wrapText="1"/>
    </xf>
    <xf borderId="9" fillId="3" fontId="12" numFmtId="0" xfId="0" applyAlignment="1" applyBorder="1" applyFont="1">
      <alignment horizontal="center" shrinkToFit="0" vertical="center" wrapText="1"/>
    </xf>
    <xf borderId="10" fillId="4" fontId="13" numFmtId="0" xfId="0" applyAlignment="1" applyBorder="1" applyFill="1" applyFont="1">
      <alignment shrinkToFit="0" vertical="center" wrapText="1"/>
    </xf>
    <xf borderId="10" fillId="4" fontId="13" numFmtId="9" xfId="0" applyAlignment="1" applyBorder="1" applyFont="1" applyNumberFormat="1">
      <alignment horizontal="center" shrinkToFit="0" vertical="center" wrapText="1"/>
    </xf>
    <xf borderId="11" fillId="0" fontId="10" numFmtId="0" xfId="0" applyAlignment="1" applyBorder="1" applyFont="1">
      <alignment shrinkToFit="0" vertical="center" wrapText="1"/>
    </xf>
    <xf borderId="11" fillId="0" fontId="10" numFmtId="9" xfId="0" applyAlignment="1" applyBorder="1" applyFont="1" applyNumberFormat="1">
      <alignment horizontal="center" shrinkToFit="0" vertical="center" wrapText="1"/>
    </xf>
    <xf borderId="12" fillId="5" fontId="9" numFmtId="0" xfId="0" applyAlignment="1" applyBorder="1" applyFill="1" applyFont="1">
      <alignment vertical="center"/>
    </xf>
    <xf borderId="13" fillId="5" fontId="10" numFmtId="0" xfId="0" applyAlignment="1" applyBorder="1" applyFont="1">
      <alignment vertical="center"/>
    </xf>
    <xf borderId="14" fillId="5" fontId="14" numFmtId="0" xfId="0" applyAlignment="1" applyBorder="1" applyFont="1">
      <alignment shrinkToFit="0" vertical="center" wrapText="1"/>
    </xf>
    <xf borderId="15" fillId="0" fontId="9" numFmtId="0" xfId="0" applyAlignment="1" applyBorder="1" applyFont="1">
      <alignment vertical="center"/>
    </xf>
    <xf borderId="7" fillId="3" fontId="12" numFmtId="0" xfId="0" applyAlignment="1" applyBorder="1" applyFont="1">
      <alignment horizontal="center" shrinkToFit="0" vertical="center" wrapText="1"/>
    </xf>
    <xf borderId="16" fillId="4" fontId="12" numFmtId="0" xfId="0" applyAlignment="1" applyBorder="1" applyFont="1">
      <alignment shrinkToFit="0" vertical="center" wrapText="1"/>
    </xf>
    <xf borderId="17" fillId="4" fontId="13" numFmtId="0" xfId="0" applyAlignment="1" applyBorder="1" applyFont="1">
      <alignment shrinkToFit="0" vertical="center" wrapText="1"/>
    </xf>
    <xf borderId="18" fillId="4" fontId="13" numFmtId="0" xfId="0" applyAlignment="1" applyBorder="1" applyFont="1">
      <alignment shrinkToFit="0" vertical="center" wrapText="1"/>
    </xf>
    <xf borderId="19" fillId="4" fontId="13" numFmtId="0" xfId="0" applyAlignment="1" applyBorder="1" applyFont="1">
      <alignment shrinkToFit="0" vertical="center" wrapText="1"/>
    </xf>
    <xf borderId="20" fillId="0" fontId="15" numFmtId="0" xfId="0" applyAlignment="1" applyBorder="1" applyFont="1">
      <alignment shrinkToFit="0" vertical="center" wrapText="1"/>
    </xf>
    <xf borderId="21" fillId="0" fontId="10" numFmtId="0" xfId="0" applyAlignment="1" applyBorder="1" applyFont="1">
      <alignment shrinkToFit="0" vertical="center" wrapText="1"/>
    </xf>
    <xf borderId="22" fillId="0" fontId="10" numFmtId="0" xfId="0" applyAlignment="1" applyBorder="1" applyFont="1">
      <alignment shrinkToFit="0" vertical="center" wrapText="1"/>
    </xf>
    <xf borderId="23" fillId="4" fontId="12" numFmtId="0" xfId="0" applyAlignment="1" applyBorder="1" applyFont="1">
      <alignment shrinkToFit="0" vertical="center" wrapText="1"/>
    </xf>
    <xf borderId="24" fillId="4" fontId="13" numFmtId="0" xfId="0" applyAlignment="1" applyBorder="1" applyFont="1">
      <alignment shrinkToFit="0" vertical="center" wrapText="1"/>
    </xf>
    <xf borderId="25" fillId="4" fontId="13" numFmtId="0" xfId="0" applyAlignment="1" applyBorder="1" applyFont="1">
      <alignment shrinkToFit="0" vertical="center" wrapText="1"/>
    </xf>
    <xf borderId="26" fillId="0" fontId="15" numFmtId="0" xfId="0" applyAlignment="1" applyBorder="1" applyFont="1">
      <alignment shrinkToFit="0" vertical="center" wrapText="1"/>
    </xf>
    <xf borderId="27" fillId="0" fontId="10" numFmtId="0" xfId="0" applyAlignment="1" applyBorder="1" applyFont="1">
      <alignment shrinkToFit="0" vertical="center" wrapText="1"/>
    </xf>
    <xf borderId="28" fillId="0" fontId="10" numFmtId="0" xfId="0" applyAlignment="1" applyBorder="1" applyFont="1">
      <alignment shrinkToFit="0" vertical="center" wrapText="1"/>
    </xf>
    <xf borderId="29" fillId="0" fontId="10" numFmtId="0" xfId="0" applyAlignment="1" applyBorder="1" applyFont="1">
      <alignment shrinkToFit="0" vertical="center" wrapText="1"/>
    </xf>
    <xf borderId="24" fillId="3" fontId="11" numFmtId="0" xfId="0" applyAlignment="1" applyBorder="1" applyFont="1">
      <alignment horizontal="center" shrinkToFit="0" vertical="center" wrapText="1"/>
    </xf>
    <xf borderId="24" fillId="3" fontId="12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comments2.xml.rels><?xml version="1.0" encoding="UTF-8" standalone="yes"?><Relationships xmlns="http://schemas.openxmlformats.org/package/2006/relationships"><Relationship Id="rId1" Type="http://customschemas.google.com/relationships/workbookmetadata" Target="commentsmeta1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2.v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4.13"/>
    <col customWidth="1" min="2" max="2" width="25.75"/>
    <col customWidth="1" min="3" max="3" width="11.25"/>
    <col customWidth="1" min="4" max="4" width="15.75"/>
    <col customWidth="1" min="5" max="5" width="15.13"/>
    <col customWidth="1" min="6" max="6" width="13.75"/>
    <col customWidth="1" min="7" max="7" width="14.63"/>
    <col customWidth="1" min="8" max="8" width="11.38"/>
    <col customWidth="1" min="9" max="9" width="10.38"/>
    <col customWidth="1" min="10" max="10" width="16.38"/>
    <col customWidth="1" min="11" max="11" width="15.25"/>
    <col customWidth="1" min="12" max="12" width="12.13"/>
    <col customWidth="1" min="13" max="13" width="13.75"/>
    <col customWidth="1" min="14" max="14" width="9.75"/>
    <col customWidth="1" min="15" max="15" width="11.25"/>
    <col customWidth="1" min="16" max="16" width="12.25"/>
    <col customWidth="1" min="17" max="17" width="12.88"/>
    <col customWidth="1" min="18" max="18" width="19.0"/>
    <col customWidth="1" min="19" max="19" width="12.75"/>
    <col customWidth="1" min="20" max="20" width="12.63"/>
    <col customWidth="1" min="21" max="21" width="12.0"/>
    <col customWidth="1" min="22" max="26" width="8.63"/>
  </cols>
  <sheetData>
    <row r="1" ht="14.2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4"/>
      <c r="W1" s="4"/>
      <c r="X1" s="4"/>
      <c r="Y1" s="4"/>
      <c r="Z1" s="4"/>
    </row>
    <row r="2" ht="14.25" customHeight="1">
      <c r="A2" s="5" t="s">
        <v>21</v>
      </c>
      <c r="B2" s="6" t="s">
        <v>22</v>
      </c>
      <c r="C2" s="7">
        <v>4.0</v>
      </c>
      <c r="D2" s="7">
        <v>5.0</v>
      </c>
      <c r="E2" s="7">
        <v>5.0</v>
      </c>
      <c r="F2" s="7">
        <v>3.0</v>
      </c>
      <c r="G2" s="7">
        <v>5.0</v>
      </c>
      <c r="H2" s="7">
        <v>4.0</v>
      </c>
      <c r="I2" s="8">
        <f>SUMPRODUCT(C2:H2,Weights)</f>
        <v>4.3</v>
      </c>
      <c r="J2" s="9" t="str">
        <f>IF(I2&gt;=ExceptionalLow,ExceptionalAction,IF(AND(I2&gt;=StrongLow,I2&lt;=StrongHigh),StrongAction,IF(AND(I2&gt;=ModerateLow,I2&lt;=ModerateHigh),ModerateAction,IF(I2&lt;WeakHigh,WeakAction,""))))</f>
        <v>Review for retention</v>
      </c>
      <c r="K2" s="7" t="s">
        <v>23</v>
      </c>
      <c r="L2" s="10"/>
      <c r="M2" s="7" t="s">
        <v>24</v>
      </c>
      <c r="N2" s="7">
        <v>2025.0</v>
      </c>
      <c r="O2" s="7">
        <v>50.0</v>
      </c>
      <c r="P2" s="7" t="s">
        <v>25</v>
      </c>
      <c r="Q2" s="7" t="s">
        <v>24</v>
      </c>
      <c r="R2" s="10"/>
      <c r="S2" s="7" t="s">
        <v>26</v>
      </c>
      <c r="T2" s="10"/>
      <c r="U2" s="10"/>
    </row>
    <row r="3" ht="14.25" customHeight="1">
      <c r="A3" s="5" t="s">
        <v>27</v>
      </c>
      <c r="B3" s="6" t="s">
        <v>22</v>
      </c>
      <c r="C3" s="7">
        <v>4.0</v>
      </c>
      <c r="D3" s="7">
        <v>5.0</v>
      </c>
      <c r="E3" s="7">
        <v>5.0</v>
      </c>
      <c r="F3" s="7">
        <v>5.0</v>
      </c>
      <c r="G3" s="7">
        <v>5.0</v>
      </c>
      <c r="H3" s="7">
        <v>4.0</v>
      </c>
      <c r="I3" s="8">
        <f>SUMPRODUCT(C3:H3,Weights)</f>
        <v>4.6</v>
      </c>
      <c r="J3" s="9" t="str">
        <f>IF(I3&gt;=ExceptionalLow,ExceptionalAction,IF(AND(I3&gt;=StrongLow,I3&lt;=StrongHigh),StrongAction,IF(AND(I3&gt;=ModerateLow,I3&lt;=ModerateHigh),ModerateAction,IF(I3&lt;WeakHigh,WeakAction,""))))</f>
        <v>Preserve and Invest</v>
      </c>
      <c r="K3" s="7" t="s">
        <v>28</v>
      </c>
      <c r="L3" s="10"/>
      <c r="M3" s="7" t="s">
        <v>24</v>
      </c>
      <c r="N3" s="7">
        <v>2025.0</v>
      </c>
      <c r="O3" s="7">
        <v>48.0</v>
      </c>
      <c r="P3" s="10"/>
      <c r="Q3" s="7" t="s">
        <v>24</v>
      </c>
      <c r="R3" s="10"/>
      <c r="S3" s="7" t="s">
        <v>26</v>
      </c>
      <c r="T3" s="10"/>
      <c r="U3" s="10"/>
    </row>
    <row r="4" ht="14.25" customHeight="1">
      <c r="A4" s="5" t="s">
        <v>29</v>
      </c>
      <c r="B4" s="11" t="s">
        <v>30</v>
      </c>
      <c r="C4" s="7">
        <v>4.0</v>
      </c>
      <c r="D4" s="7">
        <v>2.0</v>
      </c>
      <c r="E4" s="7">
        <v>5.0</v>
      </c>
      <c r="F4" s="7">
        <v>5.0</v>
      </c>
      <c r="G4" s="7">
        <v>4.0</v>
      </c>
      <c r="H4" s="7">
        <v>4.0</v>
      </c>
      <c r="I4" s="8">
        <f>SUMPRODUCT(C4:H4,Weights)</f>
        <v>3.9</v>
      </c>
      <c r="J4" s="9" t="str">
        <f>IF(I4&gt;=ExceptionalLow,ExceptionalAction,IF(AND(I4&gt;=StrongLow,I4&lt;=StrongHigh),StrongAction,IF(AND(I4&gt;=ModerateLow,I4&lt;=ModerateHigh),ModerateAction,IF(I4&lt;WeakHigh,WeakAction,""))))</f>
        <v>Review for retention</v>
      </c>
      <c r="K4" s="7" t="s">
        <v>28</v>
      </c>
      <c r="L4" s="10"/>
      <c r="M4" s="7" t="s">
        <v>24</v>
      </c>
      <c r="N4" s="7">
        <v>2024.0</v>
      </c>
      <c r="O4" s="7">
        <v>39.0</v>
      </c>
      <c r="P4" s="10"/>
      <c r="Q4" s="7" t="s">
        <v>24</v>
      </c>
      <c r="R4" s="10"/>
      <c r="S4" s="7" t="s">
        <v>26</v>
      </c>
      <c r="T4" s="10"/>
      <c r="U4" s="10"/>
    </row>
    <row r="5" ht="14.25" customHeight="1">
      <c r="A5" s="5" t="s">
        <v>31</v>
      </c>
      <c r="B5" s="11" t="s">
        <v>22</v>
      </c>
      <c r="C5" s="7">
        <v>4.0</v>
      </c>
      <c r="D5" s="7">
        <v>5.0</v>
      </c>
      <c r="E5" s="7">
        <v>5.0</v>
      </c>
      <c r="F5" s="7">
        <v>3.0</v>
      </c>
      <c r="G5" s="7">
        <v>5.0</v>
      </c>
      <c r="H5" s="7">
        <v>4.0</v>
      </c>
      <c r="I5" s="8">
        <f>SUMPRODUCT(C5:H5,Weights)</f>
        <v>4.3</v>
      </c>
      <c r="J5" s="9" t="str">
        <f>IF(I5&gt;=ExceptionalLow,ExceptionalAction,IF(AND(I5&gt;=StrongLow,I5&lt;=StrongHigh),StrongAction,IF(AND(I5&gt;=ModerateLow,I5&lt;=ModerateHigh),ModerateAction,IF(I5&lt;WeakHigh,WeakAction,""))))</f>
        <v>Review for retention</v>
      </c>
      <c r="K5" s="7" t="s">
        <v>23</v>
      </c>
      <c r="L5" s="10"/>
      <c r="M5" s="7" t="s">
        <v>24</v>
      </c>
      <c r="N5" s="7">
        <v>2025.0</v>
      </c>
      <c r="O5" s="7">
        <v>32.0</v>
      </c>
      <c r="P5" s="7" t="s">
        <v>32</v>
      </c>
      <c r="Q5" s="7" t="s">
        <v>24</v>
      </c>
      <c r="R5" s="10"/>
      <c r="S5" s="7" t="s">
        <v>26</v>
      </c>
      <c r="T5" s="10"/>
      <c r="U5" s="10"/>
    </row>
    <row r="6" ht="14.25" customHeight="1">
      <c r="A6" s="5" t="s">
        <v>33</v>
      </c>
      <c r="B6" s="11" t="s">
        <v>34</v>
      </c>
      <c r="C6" s="7">
        <v>4.0</v>
      </c>
      <c r="D6" s="7">
        <v>5.0</v>
      </c>
      <c r="E6" s="7">
        <v>5.0</v>
      </c>
      <c r="F6" s="7">
        <v>5.0</v>
      </c>
      <c r="G6" s="7">
        <v>5.0</v>
      </c>
      <c r="H6" s="7">
        <v>4.0</v>
      </c>
      <c r="I6" s="8">
        <f>SUMPRODUCT(C6:H6,Weights)</f>
        <v>4.6</v>
      </c>
      <c r="J6" s="9" t="str">
        <f>IF(I6&gt;=ExceptionalLow,ExceptionalAction,IF(AND(I6&gt;=StrongLow,I6&lt;=StrongHigh),StrongAction,IF(AND(I6&gt;=ModerateLow,I6&lt;=ModerateHigh),ModerateAction,IF(I6&lt;WeakHigh,WeakAction,""))))</f>
        <v>Preserve and Invest</v>
      </c>
      <c r="K6" s="7" t="s">
        <v>35</v>
      </c>
      <c r="L6" s="10"/>
      <c r="M6" s="7" t="s">
        <v>24</v>
      </c>
      <c r="N6" s="7">
        <v>2025.0</v>
      </c>
      <c r="O6" s="7">
        <v>31.0</v>
      </c>
      <c r="P6" s="10"/>
      <c r="Q6" s="7" t="s">
        <v>24</v>
      </c>
      <c r="R6" s="10"/>
      <c r="S6" s="7" t="s">
        <v>26</v>
      </c>
      <c r="T6" s="10"/>
      <c r="U6" s="10"/>
    </row>
    <row r="7" ht="14.25" customHeight="1">
      <c r="A7" s="5" t="s">
        <v>36</v>
      </c>
      <c r="B7" s="11" t="s">
        <v>22</v>
      </c>
      <c r="C7" s="7">
        <v>4.0</v>
      </c>
      <c r="D7" s="7">
        <v>3.0</v>
      </c>
      <c r="E7" s="7">
        <v>4.0</v>
      </c>
      <c r="F7" s="7">
        <v>5.0</v>
      </c>
      <c r="G7" s="7">
        <v>4.0</v>
      </c>
      <c r="H7" s="7">
        <v>4.0</v>
      </c>
      <c r="I7" s="8">
        <f>SUMPRODUCT(C7:H7,Weights)</f>
        <v>3.95</v>
      </c>
      <c r="J7" s="9" t="str">
        <f>IF(I7&gt;=ExceptionalLow,ExceptionalAction,IF(AND(I7&gt;=StrongLow,I7&lt;=StrongHigh),StrongAction,IF(AND(I7&gt;=ModerateLow,I7&lt;=ModerateHigh),ModerateAction,IF(I7&lt;WeakHigh,WeakAction,""))))</f>
        <v>Review for retention</v>
      </c>
      <c r="K7" s="7" t="s">
        <v>23</v>
      </c>
      <c r="L7" s="10"/>
      <c r="M7" s="7" t="s">
        <v>24</v>
      </c>
      <c r="N7" s="7">
        <v>2024.0</v>
      </c>
      <c r="O7" s="7">
        <v>15.0</v>
      </c>
      <c r="P7" s="10"/>
      <c r="Q7" s="7" t="s">
        <v>26</v>
      </c>
      <c r="R7" s="10"/>
      <c r="S7" s="7" t="s">
        <v>26</v>
      </c>
      <c r="T7" s="10"/>
      <c r="U7" s="10"/>
    </row>
    <row r="8" ht="14.25" customHeight="1">
      <c r="A8" s="12" t="s">
        <v>37</v>
      </c>
      <c r="B8" s="11" t="s">
        <v>22</v>
      </c>
      <c r="C8" s="7">
        <v>4.0</v>
      </c>
      <c r="D8" s="7">
        <v>1.0</v>
      </c>
      <c r="E8" s="7">
        <v>2.0</v>
      </c>
      <c r="F8" s="7">
        <v>1.0</v>
      </c>
      <c r="G8" s="7">
        <v>3.0</v>
      </c>
      <c r="H8" s="7">
        <v>2.0</v>
      </c>
      <c r="I8" s="8">
        <f>SUMPRODUCT(C8:H8,Weights)</f>
        <v>2.25</v>
      </c>
      <c r="J8" s="9" t="str">
        <f>IF(I8&gt;=ExceptionalLow,ExceptionalAction,IF(AND(I8&gt;=StrongLow,I8&lt;=StrongHigh),StrongAction,IF(AND(I8&gt;=ModerateLow,I8&lt;=ModerateHigh),ModerateAction,IF(I8&lt;WeakHigh,WeakAction,""))))</f>
        <v>Sunset or Replace</v>
      </c>
      <c r="K8" s="7" t="s">
        <v>23</v>
      </c>
      <c r="L8" s="10"/>
      <c r="M8" s="7" t="s">
        <v>24</v>
      </c>
      <c r="N8" s="7">
        <v>2023.0</v>
      </c>
      <c r="O8" s="7">
        <v>9.0</v>
      </c>
      <c r="P8" s="10"/>
      <c r="Q8" s="7" t="s">
        <v>38</v>
      </c>
      <c r="R8" s="10"/>
      <c r="S8" s="7" t="s">
        <v>26</v>
      </c>
      <c r="T8" s="10"/>
      <c r="U8" s="10"/>
    </row>
    <row r="9" ht="14.25" customHeight="1">
      <c r="A9" s="12" t="s">
        <v>39</v>
      </c>
      <c r="B9" s="11" t="s">
        <v>30</v>
      </c>
      <c r="C9" s="7">
        <v>5.0</v>
      </c>
      <c r="D9" s="7">
        <v>5.0</v>
      </c>
      <c r="E9" s="7">
        <v>5.0</v>
      </c>
      <c r="F9" s="7">
        <v>3.0</v>
      </c>
      <c r="G9" s="7">
        <v>5.0</v>
      </c>
      <c r="H9" s="7">
        <v>5.0</v>
      </c>
      <c r="I9" s="8">
        <f>SUMPRODUCT(C9:H9,Weights)</f>
        <v>4.7</v>
      </c>
      <c r="J9" s="9" t="str">
        <f>IF(I9&gt;=ExceptionalLow,ExceptionalAction,IF(AND(I9&gt;=StrongLow,I9&lt;=StrongHigh),StrongAction,IF(AND(I9&gt;=ModerateLow,I9&lt;=ModerateHigh),ModerateAction,IF(I9&lt;WeakHigh,WeakAction,""))))</f>
        <v>Preserve and Invest</v>
      </c>
      <c r="K9" s="7" t="s">
        <v>23</v>
      </c>
      <c r="L9" s="10"/>
      <c r="M9" s="7" t="s">
        <v>24</v>
      </c>
      <c r="N9" s="7">
        <v>2025.0</v>
      </c>
      <c r="O9" s="7">
        <v>1.0</v>
      </c>
      <c r="P9" s="7">
        <v>5122.0</v>
      </c>
      <c r="Q9" s="10"/>
      <c r="R9" s="10"/>
      <c r="S9" s="7" t="s">
        <v>24</v>
      </c>
      <c r="T9" s="7" t="s">
        <v>40</v>
      </c>
      <c r="U9" s="10"/>
    </row>
    <row r="10" ht="14.25" customHeight="1">
      <c r="A10" s="5" t="s">
        <v>41</v>
      </c>
      <c r="B10" s="6" t="s">
        <v>42</v>
      </c>
      <c r="C10" s="7">
        <v>4.0</v>
      </c>
      <c r="D10" s="7">
        <v>3.0</v>
      </c>
      <c r="E10" s="7">
        <v>4.0</v>
      </c>
      <c r="F10" s="7">
        <v>3.0</v>
      </c>
      <c r="G10" s="7">
        <v>3.0</v>
      </c>
      <c r="H10" s="7">
        <v>3.0</v>
      </c>
      <c r="I10" s="8">
        <f>SUMPRODUCT(C10:H10,Weights)</f>
        <v>3.4</v>
      </c>
      <c r="J10" s="9" t="str">
        <f>IF(I10&gt;=ExceptionalLow,ExceptionalAction,IF(AND(I10&gt;=StrongLow,I10&lt;=StrongHigh),StrongAction,IF(AND(I10&gt;=ModerateLow,I10&lt;=ModerateHigh),ModerateAction,IF(I10&lt;WeakHigh,WeakAction,""))))</f>
        <v>Pause or Sunset</v>
      </c>
      <c r="K10" s="7" t="s">
        <v>43</v>
      </c>
      <c r="L10" s="10"/>
      <c r="M10" s="7" t="s">
        <v>26</v>
      </c>
      <c r="N10" s="10"/>
      <c r="O10" s="10"/>
      <c r="P10" s="10"/>
      <c r="Q10" s="10"/>
      <c r="R10" s="10"/>
      <c r="S10" s="10"/>
      <c r="T10" s="10"/>
      <c r="U10" s="10"/>
    </row>
    <row r="11" ht="14.25" customHeight="1">
      <c r="A11" s="12" t="s">
        <v>44</v>
      </c>
      <c r="B11" s="6" t="s">
        <v>42</v>
      </c>
      <c r="C11" s="7">
        <v>2.0</v>
      </c>
      <c r="D11" s="7">
        <v>2.0</v>
      </c>
      <c r="E11" s="7">
        <v>3.0</v>
      </c>
      <c r="F11" s="7">
        <v>3.0</v>
      </c>
      <c r="G11" s="7">
        <v>3.0</v>
      </c>
      <c r="H11" s="7">
        <v>3.0</v>
      </c>
      <c r="I11" s="8">
        <f>SUMPRODUCT(C11:H11,Weights)</f>
        <v>2.55</v>
      </c>
      <c r="J11" s="9" t="str">
        <f>IF(I11&gt;=ExceptionalLow,ExceptionalAction,IF(AND(I11&gt;=StrongLow,I11&lt;=StrongHigh),StrongAction,IF(AND(I11&gt;=ModerateLow,I11&lt;=ModerateHigh),ModerateAction,IF(I11&lt;WeakHigh,WeakAction,""))))</f>
        <v>Sunset or Replace</v>
      </c>
      <c r="K11" s="7" t="s">
        <v>45</v>
      </c>
      <c r="L11" s="10"/>
      <c r="M11" s="7" t="s">
        <v>26</v>
      </c>
      <c r="N11" s="10"/>
      <c r="O11" s="10"/>
      <c r="P11" s="10"/>
      <c r="Q11" s="10"/>
      <c r="R11" s="10"/>
      <c r="S11" s="10"/>
      <c r="T11" s="10"/>
      <c r="U11" s="10"/>
    </row>
    <row r="12" ht="14.25" customHeight="1">
      <c r="A12" s="5" t="s">
        <v>46</v>
      </c>
      <c r="B12" s="6" t="s">
        <v>42</v>
      </c>
      <c r="C12" s="7">
        <v>5.0</v>
      </c>
      <c r="D12" s="7">
        <v>4.0</v>
      </c>
      <c r="E12" s="7">
        <v>5.0</v>
      </c>
      <c r="F12" s="7">
        <v>5.0</v>
      </c>
      <c r="G12" s="7">
        <v>4.0</v>
      </c>
      <c r="H12" s="7">
        <v>4.0</v>
      </c>
      <c r="I12" s="8">
        <f>SUMPRODUCT(C12:H12,Weights)</f>
        <v>4.55</v>
      </c>
      <c r="J12" s="9" t="str">
        <f>IF(I12&gt;=ExceptionalLow,ExceptionalAction,IF(AND(I12&gt;=StrongLow,I12&lt;=StrongHigh),StrongAction,IF(AND(I12&gt;=ModerateLow,I12&lt;=ModerateHigh),ModerateAction,IF(I12&lt;WeakHigh,WeakAction,""))))</f>
        <v>Preserve and Invest</v>
      </c>
      <c r="K12" s="7" t="s">
        <v>43</v>
      </c>
      <c r="L12" s="7" t="s">
        <v>47</v>
      </c>
      <c r="M12" s="7" t="s">
        <v>26</v>
      </c>
      <c r="N12" s="10"/>
      <c r="O12" s="10"/>
      <c r="P12" s="10"/>
      <c r="Q12" s="10"/>
      <c r="R12" s="10"/>
      <c r="S12" s="10"/>
      <c r="T12" s="10"/>
      <c r="U12" s="10"/>
    </row>
    <row r="13" ht="14.25" customHeight="1">
      <c r="A13" s="12" t="s">
        <v>48</v>
      </c>
      <c r="B13" s="11" t="s">
        <v>42</v>
      </c>
      <c r="C13" s="7">
        <v>5.0</v>
      </c>
      <c r="D13" s="7">
        <v>4.0</v>
      </c>
      <c r="E13" s="7">
        <v>5.0</v>
      </c>
      <c r="F13" s="7">
        <v>3.0</v>
      </c>
      <c r="G13" s="7">
        <v>4.0</v>
      </c>
      <c r="H13" s="7">
        <v>4.0</v>
      </c>
      <c r="I13" s="8">
        <f>SUMPRODUCT(C13:H13,Weights)</f>
        <v>4.25</v>
      </c>
      <c r="J13" s="9" t="str">
        <f>IF(I13&gt;=ExceptionalLow,ExceptionalAction,IF(AND(I13&gt;=StrongLow,I13&lt;=StrongHigh),StrongAction,IF(AND(I13&gt;=ModerateLow,I13&lt;=ModerateHigh),ModerateAction,IF(I13&lt;WeakHigh,WeakAction,""))))</f>
        <v>Review for retention</v>
      </c>
      <c r="K13" s="7" t="s">
        <v>45</v>
      </c>
      <c r="L13" s="10"/>
      <c r="M13" s="7" t="s">
        <v>26</v>
      </c>
      <c r="N13" s="10"/>
      <c r="O13" s="10"/>
      <c r="P13" s="10"/>
      <c r="Q13" s="10"/>
      <c r="R13" s="10"/>
      <c r="S13" s="10"/>
      <c r="T13" s="10"/>
      <c r="U13" s="10"/>
    </row>
    <row r="14" ht="14.25" customHeight="1">
      <c r="A14" s="12" t="s">
        <v>49</v>
      </c>
      <c r="B14" s="11" t="s">
        <v>42</v>
      </c>
      <c r="C14" s="7">
        <v>3.0</v>
      </c>
      <c r="D14" s="7">
        <v>3.0</v>
      </c>
      <c r="E14" s="7">
        <v>3.0</v>
      </c>
      <c r="F14" s="7">
        <v>3.0</v>
      </c>
      <c r="G14" s="7">
        <v>3.0</v>
      </c>
      <c r="H14" s="7">
        <v>3.0</v>
      </c>
      <c r="I14" s="8">
        <f>SUMPRODUCT(C14:H14,Weights)</f>
        <v>3</v>
      </c>
      <c r="J14" s="9" t="str">
        <f>IF(I14&gt;=ExceptionalLow,ExceptionalAction,IF(AND(I14&gt;=StrongLow,I14&lt;=StrongHigh),StrongAction,IF(AND(I14&gt;=ModerateLow,I14&lt;=ModerateHigh),ModerateAction,IF(I14&lt;WeakHigh,WeakAction,""))))</f>
        <v>Pause or Sunset</v>
      </c>
      <c r="K14" s="7" t="s">
        <v>45</v>
      </c>
      <c r="L14" s="10"/>
      <c r="M14" s="7" t="s">
        <v>26</v>
      </c>
      <c r="N14" s="10"/>
      <c r="O14" s="10"/>
      <c r="P14" s="10"/>
      <c r="Q14" s="10"/>
      <c r="R14" s="10"/>
      <c r="S14" s="10"/>
      <c r="T14" s="10"/>
      <c r="U14" s="10"/>
    </row>
    <row r="15" ht="14.25" customHeight="1">
      <c r="A15" s="12" t="s">
        <v>50</v>
      </c>
      <c r="B15" s="11" t="s">
        <v>42</v>
      </c>
      <c r="C15" s="7">
        <v>5.0</v>
      </c>
      <c r="D15" s="7">
        <v>3.0</v>
      </c>
      <c r="E15" s="7">
        <v>5.0</v>
      </c>
      <c r="F15" s="7">
        <v>5.0</v>
      </c>
      <c r="G15" s="7">
        <v>5.0</v>
      </c>
      <c r="H15" s="7">
        <v>4.0</v>
      </c>
      <c r="I15" s="8">
        <f>SUMPRODUCT(C15:H15,Weights)</f>
        <v>4.45</v>
      </c>
      <c r="J15" s="9" t="str">
        <f>IF(I15&gt;=ExceptionalLow,ExceptionalAction,IF(AND(I15&gt;=StrongLow,I15&lt;=StrongHigh),StrongAction,IF(AND(I15&gt;=ModerateLow,I15&lt;=ModerateHigh),ModerateAction,IF(I15&lt;WeakHigh,WeakAction,""))))</f>
        <v>Review for retention</v>
      </c>
      <c r="K15" s="7" t="s">
        <v>45</v>
      </c>
      <c r="L15" s="10"/>
      <c r="M15" s="7" t="s">
        <v>26</v>
      </c>
      <c r="N15" s="10"/>
      <c r="O15" s="10"/>
      <c r="P15" s="10"/>
      <c r="Q15" s="10"/>
      <c r="R15" s="10"/>
      <c r="S15" s="10"/>
      <c r="T15" s="10"/>
      <c r="U15" s="10"/>
    </row>
    <row r="16" ht="14.25" customHeight="1">
      <c r="A16" s="5" t="s">
        <v>51</v>
      </c>
      <c r="B16" s="11" t="s">
        <v>42</v>
      </c>
      <c r="C16" s="7">
        <v>5.0</v>
      </c>
      <c r="D16" s="7">
        <v>2.0</v>
      </c>
      <c r="E16" s="7">
        <v>2.0</v>
      </c>
      <c r="F16" s="7">
        <v>4.0</v>
      </c>
      <c r="G16" s="7">
        <v>2.0</v>
      </c>
      <c r="H16" s="7">
        <v>3.0</v>
      </c>
      <c r="I16" s="8">
        <f>SUMPRODUCT(C16:H16,Weights)</f>
        <v>3.2</v>
      </c>
      <c r="J16" s="9" t="str">
        <f>IF(I16&gt;=ExceptionalLow,ExceptionalAction,IF(AND(I16&gt;=StrongLow,I16&lt;=StrongHigh),StrongAction,IF(AND(I16&gt;=ModerateLow,I16&lt;=ModerateHigh),ModerateAction,IF(I16&lt;WeakHigh,WeakAction,""))))</f>
        <v>Pause or Sunset</v>
      </c>
      <c r="K16" s="7" t="s">
        <v>45</v>
      </c>
      <c r="L16" s="10"/>
      <c r="M16" s="7" t="s">
        <v>26</v>
      </c>
      <c r="N16" s="10"/>
      <c r="O16" s="10"/>
      <c r="P16" s="10"/>
      <c r="Q16" s="10"/>
      <c r="R16" s="10"/>
      <c r="S16" s="10"/>
      <c r="T16" s="10"/>
      <c r="U16" s="10"/>
    </row>
    <row r="17" ht="14.25" customHeight="1">
      <c r="A17" s="5" t="s">
        <v>52</v>
      </c>
      <c r="B17" s="11" t="s">
        <v>42</v>
      </c>
      <c r="C17" s="7">
        <v>5.0</v>
      </c>
      <c r="D17" s="7">
        <v>5.0</v>
      </c>
      <c r="E17" s="7">
        <v>5.0</v>
      </c>
      <c r="F17" s="7">
        <v>1.0</v>
      </c>
      <c r="G17" s="7">
        <v>5.0</v>
      </c>
      <c r="H17" s="7">
        <v>5.0</v>
      </c>
      <c r="I17" s="8">
        <f>SUMPRODUCT(C17:H17,Weights)</f>
        <v>4.4</v>
      </c>
      <c r="J17" s="9" t="str">
        <f>IF(I17&gt;=ExceptionalLow,ExceptionalAction,IF(AND(I17&gt;=StrongLow,I17&lt;=StrongHigh),StrongAction,IF(AND(I17&gt;=ModerateLow,I17&lt;=ModerateHigh),ModerateAction,IF(I17&lt;WeakHigh,WeakAction,""))))</f>
        <v>Review for retention</v>
      </c>
      <c r="K17" s="7" t="s">
        <v>53</v>
      </c>
      <c r="L17" s="10"/>
      <c r="M17" s="7" t="s">
        <v>26</v>
      </c>
      <c r="N17" s="10"/>
      <c r="O17" s="10"/>
      <c r="P17" s="10"/>
      <c r="Q17" s="10"/>
      <c r="R17" s="10"/>
      <c r="S17" s="10"/>
      <c r="T17" s="10"/>
      <c r="U17" s="10"/>
    </row>
    <row r="18" ht="14.25" customHeight="1">
      <c r="A18" s="5" t="s">
        <v>54</v>
      </c>
      <c r="B18" s="11" t="s">
        <v>42</v>
      </c>
      <c r="C18" s="7">
        <v>5.0</v>
      </c>
      <c r="D18" s="7">
        <v>3.0</v>
      </c>
      <c r="E18" s="7">
        <v>3.0</v>
      </c>
      <c r="F18" s="7">
        <v>2.0</v>
      </c>
      <c r="G18" s="7">
        <v>5.0</v>
      </c>
      <c r="H18" s="7">
        <v>3.0</v>
      </c>
      <c r="I18" s="8">
        <f>SUMPRODUCT(C18:H18,Weights)</f>
        <v>3.55</v>
      </c>
      <c r="J18" s="9" t="str">
        <f>IF(I18&gt;=ExceptionalLow,ExceptionalAction,IF(AND(I18&gt;=StrongLow,I18&lt;=StrongHigh),StrongAction,IF(AND(I18&gt;=ModerateLow,I18&lt;=ModerateHigh),ModerateAction,IF(I18&lt;WeakHigh,WeakAction,""))))</f>
        <v>Pause or Sunset</v>
      </c>
      <c r="K18" s="7" t="s">
        <v>53</v>
      </c>
      <c r="L18" s="10"/>
      <c r="M18" s="7" t="s">
        <v>26</v>
      </c>
      <c r="N18" s="10"/>
      <c r="O18" s="10"/>
      <c r="P18" s="10"/>
      <c r="Q18" s="10"/>
      <c r="R18" s="10"/>
      <c r="S18" s="10"/>
      <c r="T18" s="10"/>
      <c r="U18" s="10"/>
    </row>
    <row r="19" ht="14.25" customHeight="1">
      <c r="A19" s="5" t="s">
        <v>55</v>
      </c>
      <c r="B19" s="11" t="s">
        <v>42</v>
      </c>
      <c r="C19" s="7">
        <v>4.0</v>
      </c>
      <c r="D19" s="7">
        <v>4.0</v>
      </c>
      <c r="E19" s="7">
        <v>3.0</v>
      </c>
      <c r="F19" s="7">
        <v>5.0</v>
      </c>
      <c r="G19" s="7">
        <v>5.0</v>
      </c>
      <c r="H19" s="7">
        <v>3.0</v>
      </c>
      <c r="I19" s="8">
        <f>SUMPRODUCT(C19:H19,Weights)</f>
        <v>3.95</v>
      </c>
      <c r="J19" s="9" t="str">
        <f>IF(I19&gt;=ExceptionalLow,ExceptionalAction,IF(AND(I19&gt;=StrongLow,I19&lt;=StrongHigh),StrongAction,IF(AND(I19&gt;=ModerateLow,I19&lt;=ModerateHigh),ModerateAction,IF(I19&lt;WeakHigh,WeakAction,""))))</f>
        <v>Review for retention</v>
      </c>
      <c r="K19" s="7" t="s">
        <v>45</v>
      </c>
      <c r="L19" s="10"/>
      <c r="M19" s="7" t="s">
        <v>26</v>
      </c>
      <c r="N19" s="10"/>
      <c r="O19" s="10"/>
      <c r="P19" s="10"/>
      <c r="Q19" s="10"/>
      <c r="R19" s="10"/>
      <c r="S19" s="10"/>
      <c r="T19" s="10"/>
      <c r="U19" s="10"/>
    </row>
    <row r="20" ht="14.25" customHeight="1">
      <c r="A20" s="5" t="s">
        <v>56</v>
      </c>
      <c r="B20" s="11" t="s">
        <v>42</v>
      </c>
      <c r="C20" s="7">
        <v>5.0</v>
      </c>
      <c r="D20" s="7">
        <v>2.0</v>
      </c>
      <c r="E20" s="7">
        <v>3.0</v>
      </c>
      <c r="F20" s="7">
        <v>5.0</v>
      </c>
      <c r="G20" s="7">
        <v>3.0</v>
      </c>
      <c r="H20" s="7">
        <v>3.0</v>
      </c>
      <c r="I20" s="8">
        <f>SUMPRODUCT(C20:H20,Weights)</f>
        <v>3.6</v>
      </c>
      <c r="J20" s="9" t="str">
        <f>IF(I20&gt;=ExceptionalLow,ExceptionalAction,IF(AND(I20&gt;=StrongLow,I20&lt;=StrongHigh),StrongAction,IF(AND(I20&gt;=ModerateLow,I20&lt;=ModerateHigh),ModerateAction,IF(I20&lt;WeakHigh,WeakAction,""))))</f>
        <v>Pause or Sunset</v>
      </c>
      <c r="K20" s="7" t="s">
        <v>53</v>
      </c>
      <c r="L20" s="10"/>
      <c r="M20" s="7" t="s">
        <v>26</v>
      </c>
      <c r="N20" s="10"/>
      <c r="O20" s="10"/>
      <c r="P20" s="10"/>
      <c r="Q20" s="10"/>
      <c r="R20" s="10"/>
      <c r="S20" s="10"/>
      <c r="T20" s="10"/>
      <c r="U20" s="10"/>
    </row>
    <row r="21" ht="14.25" customHeight="1">
      <c r="A21" s="5" t="s">
        <v>57</v>
      </c>
      <c r="B21" s="11" t="s">
        <v>42</v>
      </c>
      <c r="C21" s="7">
        <v>4.0</v>
      </c>
      <c r="D21" s="7">
        <v>2.0</v>
      </c>
      <c r="E21" s="7">
        <v>2.0</v>
      </c>
      <c r="F21" s="7">
        <v>4.0</v>
      </c>
      <c r="G21" s="7">
        <v>3.0</v>
      </c>
      <c r="H21" s="7">
        <v>3.0</v>
      </c>
      <c r="I21" s="8">
        <f>SUMPRODUCT(C21:H21,Weights)</f>
        <v>3.05</v>
      </c>
      <c r="J21" s="9" t="str">
        <f>IF(I21&gt;=ExceptionalLow,ExceptionalAction,IF(AND(I21&gt;=StrongLow,I21&lt;=StrongHigh),StrongAction,IF(AND(I21&gt;=ModerateLow,I21&lt;=ModerateHigh),ModerateAction,IF(I21&lt;WeakHigh,WeakAction,""))))</f>
        <v>Pause or Sunset</v>
      </c>
      <c r="K21" s="7" t="s">
        <v>45</v>
      </c>
      <c r="L21" s="10"/>
      <c r="M21" s="7" t="s">
        <v>26</v>
      </c>
      <c r="N21" s="10"/>
      <c r="O21" s="10"/>
      <c r="P21" s="10"/>
      <c r="Q21" s="10"/>
      <c r="R21" s="10"/>
      <c r="S21" s="10"/>
      <c r="T21" s="10"/>
      <c r="U21" s="10"/>
    </row>
    <row r="22" ht="14.25" customHeight="1">
      <c r="A22" s="5" t="s">
        <v>58</v>
      </c>
      <c r="B22" s="11" t="s">
        <v>42</v>
      </c>
      <c r="C22" s="7">
        <v>4.0</v>
      </c>
      <c r="D22" s="7">
        <v>4.0</v>
      </c>
      <c r="E22" s="7">
        <v>4.0</v>
      </c>
      <c r="F22" s="7">
        <v>5.0</v>
      </c>
      <c r="G22" s="7">
        <v>5.0</v>
      </c>
      <c r="H22" s="7">
        <v>4.0</v>
      </c>
      <c r="I22" s="8">
        <f>SUMPRODUCT(C22:H22,Weights)</f>
        <v>4.25</v>
      </c>
      <c r="J22" s="9" t="str">
        <f>IF(I22&gt;=ExceptionalLow,ExceptionalAction,IF(AND(I22&gt;=StrongLow,I22&lt;=StrongHigh),StrongAction,IF(AND(I22&gt;=ModerateLow,I22&lt;=ModerateHigh),ModerateAction,IF(I22&lt;WeakHigh,WeakAction,""))))</f>
        <v>Review for retention</v>
      </c>
      <c r="K22" s="7" t="s">
        <v>45</v>
      </c>
      <c r="L22" s="10"/>
      <c r="M22" s="7" t="s">
        <v>26</v>
      </c>
      <c r="N22" s="10"/>
      <c r="O22" s="10"/>
      <c r="P22" s="10"/>
      <c r="Q22" s="10"/>
      <c r="R22" s="10"/>
      <c r="S22" s="10"/>
      <c r="T22" s="10"/>
      <c r="U22" s="10"/>
    </row>
    <row r="23" ht="14.25" customHeight="1">
      <c r="A23" s="12" t="s">
        <v>59</v>
      </c>
      <c r="B23" s="11" t="s">
        <v>42</v>
      </c>
      <c r="C23" s="7">
        <v>4.0</v>
      </c>
      <c r="D23" s="7">
        <v>3.0</v>
      </c>
      <c r="E23" s="7">
        <v>4.0</v>
      </c>
      <c r="F23" s="7">
        <v>5.0</v>
      </c>
      <c r="G23" s="7">
        <v>4.0</v>
      </c>
      <c r="H23" s="7">
        <v>4.0</v>
      </c>
      <c r="I23" s="8">
        <f>SUMPRODUCT(C23:H23,Weights)</f>
        <v>3.95</v>
      </c>
      <c r="J23" s="9" t="str">
        <f>IF(I23&gt;=ExceptionalLow,ExceptionalAction,IF(AND(I23&gt;=StrongLow,I23&lt;=StrongHigh),StrongAction,IF(AND(I23&gt;=ModerateLow,I23&lt;=ModerateHigh),ModerateAction,IF(I23&lt;WeakHigh,WeakAction,""))))</f>
        <v>Review for retention</v>
      </c>
      <c r="K23" s="7" t="s">
        <v>45</v>
      </c>
      <c r="L23" s="10"/>
      <c r="M23" s="7" t="s">
        <v>26</v>
      </c>
      <c r="N23" s="10"/>
      <c r="O23" s="10"/>
      <c r="P23" s="10"/>
      <c r="Q23" s="10"/>
      <c r="R23" s="10"/>
      <c r="S23" s="10"/>
      <c r="T23" s="10"/>
      <c r="U23" s="10"/>
    </row>
    <row r="24" ht="14.25" customHeight="1">
      <c r="A24" s="12" t="s">
        <v>60</v>
      </c>
      <c r="B24" s="11" t="s">
        <v>61</v>
      </c>
      <c r="C24" s="7">
        <v>4.0</v>
      </c>
      <c r="D24" s="7">
        <v>3.0</v>
      </c>
      <c r="E24" s="7">
        <v>5.0</v>
      </c>
      <c r="F24" s="7">
        <v>1.0</v>
      </c>
      <c r="G24" s="7">
        <v>5.0</v>
      </c>
      <c r="H24" s="7">
        <v>4.0</v>
      </c>
      <c r="I24" s="8">
        <f>SUMPRODUCT(C24:H24,Weights)</f>
        <v>3.6</v>
      </c>
      <c r="J24" s="9" t="str">
        <f>IF(I24&gt;=ExceptionalLow,ExceptionalAction,IF(AND(I24&gt;=StrongLow,I24&lt;=StrongHigh),StrongAction,IF(AND(I24&gt;=ModerateLow,I24&lt;=ModerateHigh),ModerateAction,IF(I24&lt;WeakHigh,WeakAction,""))))</f>
        <v>Pause or Sunset</v>
      </c>
      <c r="K24" s="7" t="s">
        <v>62</v>
      </c>
      <c r="L24" s="10"/>
      <c r="M24" s="7" t="s">
        <v>26</v>
      </c>
      <c r="N24" s="10"/>
      <c r="O24" s="10"/>
      <c r="P24" s="10"/>
      <c r="Q24" s="10"/>
      <c r="R24" s="10"/>
      <c r="S24" s="10"/>
      <c r="T24" s="10"/>
      <c r="U24" s="10"/>
    </row>
    <row r="25" ht="14.25" customHeight="1">
      <c r="A25" s="12" t="s">
        <v>63</v>
      </c>
      <c r="B25" s="11" t="s">
        <v>61</v>
      </c>
      <c r="C25" s="7">
        <v>5.0</v>
      </c>
      <c r="D25" s="7">
        <v>4.0</v>
      </c>
      <c r="E25" s="7">
        <v>4.0</v>
      </c>
      <c r="F25" s="7">
        <v>5.0</v>
      </c>
      <c r="G25" s="7">
        <v>4.0</v>
      </c>
      <c r="H25" s="7">
        <v>3.0</v>
      </c>
      <c r="I25" s="8">
        <f>SUMPRODUCT(C25:H25,Weights)</f>
        <v>4.25</v>
      </c>
      <c r="J25" s="9" t="str">
        <f>IF(I25&gt;=ExceptionalLow,ExceptionalAction,IF(AND(I25&gt;=StrongLow,I25&lt;=StrongHigh),StrongAction,IF(AND(I25&gt;=ModerateLow,I25&lt;=ModerateHigh),ModerateAction,IF(I25&lt;WeakHigh,WeakAction,""))))</f>
        <v>Review for retention</v>
      </c>
      <c r="K25" s="7" t="s">
        <v>62</v>
      </c>
      <c r="L25" s="10"/>
      <c r="M25" s="7" t="s">
        <v>26</v>
      </c>
      <c r="N25" s="10"/>
      <c r="O25" s="10"/>
      <c r="P25" s="10"/>
      <c r="Q25" s="10"/>
      <c r="R25" s="10"/>
      <c r="S25" s="10"/>
      <c r="T25" s="10"/>
      <c r="U25" s="10"/>
    </row>
    <row r="26" ht="14.25" customHeight="1">
      <c r="A26" s="12" t="s">
        <v>64</v>
      </c>
      <c r="B26" s="11" t="s">
        <v>61</v>
      </c>
      <c r="C26" s="7">
        <v>5.0</v>
      </c>
      <c r="D26" s="7">
        <v>4.0</v>
      </c>
      <c r="E26" s="7">
        <v>4.0</v>
      </c>
      <c r="F26" s="7">
        <v>5.0</v>
      </c>
      <c r="G26" s="7">
        <v>4.0</v>
      </c>
      <c r="H26" s="7">
        <v>5.0</v>
      </c>
      <c r="I26" s="8">
        <f>SUMPRODUCT(C26:H26,Weights)</f>
        <v>4.55</v>
      </c>
      <c r="J26" s="9" t="str">
        <f>IF(I26&gt;=ExceptionalLow,ExceptionalAction,IF(AND(I26&gt;=StrongLow,I26&lt;=StrongHigh),StrongAction,IF(AND(I26&gt;=ModerateLow,I26&lt;=ModerateHigh),ModerateAction,IF(I26&lt;WeakHigh,WeakAction,""))))</f>
        <v>Preserve and Invest</v>
      </c>
      <c r="K26" s="7" t="s">
        <v>62</v>
      </c>
      <c r="L26" s="10"/>
      <c r="M26" s="7" t="s">
        <v>26</v>
      </c>
      <c r="N26" s="10"/>
      <c r="O26" s="10"/>
      <c r="P26" s="10"/>
      <c r="Q26" s="10"/>
      <c r="R26" s="10"/>
      <c r="S26" s="10"/>
      <c r="T26" s="10"/>
      <c r="U26" s="10"/>
    </row>
    <row r="27" ht="14.25" customHeight="1">
      <c r="A27" s="12" t="s">
        <v>65</v>
      </c>
      <c r="B27" s="11" t="s">
        <v>61</v>
      </c>
      <c r="C27" s="7">
        <v>5.0</v>
      </c>
      <c r="D27" s="7">
        <v>5.0</v>
      </c>
      <c r="E27" s="7">
        <v>5.0</v>
      </c>
      <c r="F27" s="7">
        <v>2.0</v>
      </c>
      <c r="G27" s="7">
        <v>5.0</v>
      </c>
      <c r="H27" s="7">
        <v>5.0</v>
      </c>
      <c r="I27" s="8">
        <f>SUMPRODUCT(C27:H27,Weights)</f>
        <v>4.55</v>
      </c>
      <c r="J27" s="9" t="str">
        <f>IF(I27&gt;=ExceptionalLow,ExceptionalAction,IF(AND(I27&gt;=StrongLow,I27&lt;=StrongHigh),StrongAction,IF(AND(I27&gt;=ModerateLow,I27&lt;=ModerateHigh),ModerateAction,IF(I27&lt;WeakHigh,WeakAction,""))))</f>
        <v>Preserve and Invest</v>
      </c>
      <c r="K27" s="7" t="s">
        <v>62</v>
      </c>
      <c r="L27" s="10"/>
      <c r="M27" s="7" t="s">
        <v>26</v>
      </c>
      <c r="N27" s="10"/>
      <c r="O27" s="10"/>
      <c r="P27" s="10"/>
      <c r="Q27" s="10"/>
      <c r="R27" s="10"/>
      <c r="S27" s="10"/>
      <c r="T27" s="10"/>
      <c r="U27" s="10"/>
    </row>
    <row r="28" ht="14.25" customHeight="1">
      <c r="A28" s="12" t="s">
        <v>66</v>
      </c>
      <c r="B28" s="11" t="s">
        <v>61</v>
      </c>
      <c r="C28" s="7">
        <v>5.0</v>
      </c>
      <c r="D28" s="7">
        <v>4.0</v>
      </c>
      <c r="E28" s="7">
        <v>5.0</v>
      </c>
      <c r="F28" s="7">
        <v>5.0</v>
      </c>
      <c r="G28" s="7">
        <v>4.0</v>
      </c>
      <c r="H28" s="7">
        <v>5.0</v>
      </c>
      <c r="I28" s="8">
        <f>SUMPRODUCT(C28:H28,Weights)</f>
        <v>4.7</v>
      </c>
      <c r="J28" s="9" t="str">
        <f>IF(I28&gt;=ExceptionalLow,ExceptionalAction,IF(AND(I28&gt;=StrongLow,I28&lt;=StrongHigh),StrongAction,IF(AND(I28&gt;=ModerateLow,I28&lt;=ModerateHigh),ModerateAction,IF(I28&lt;WeakHigh,WeakAction,""))))</f>
        <v>Preserve and Invest</v>
      </c>
      <c r="K28" s="7" t="s">
        <v>62</v>
      </c>
      <c r="L28" s="10"/>
      <c r="M28" s="7" t="s">
        <v>26</v>
      </c>
      <c r="N28" s="10"/>
      <c r="O28" s="10"/>
      <c r="P28" s="10"/>
      <c r="Q28" s="10"/>
      <c r="R28" s="10"/>
      <c r="S28" s="10"/>
      <c r="T28" s="10"/>
      <c r="U28" s="10"/>
    </row>
    <row r="29" ht="14.25" customHeight="1">
      <c r="A29" s="12" t="s">
        <v>67</v>
      </c>
      <c r="B29" s="11" t="s">
        <v>61</v>
      </c>
      <c r="C29" s="7">
        <v>5.0</v>
      </c>
      <c r="D29" s="7">
        <v>5.0</v>
      </c>
      <c r="E29" s="7">
        <v>5.0</v>
      </c>
      <c r="F29" s="7">
        <v>3.0</v>
      </c>
      <c r="G29" s="7">
        <v>4.0</v>
      </c>
      <c r="H29" s="7">
        <v>3.0</v>
      </c>
      <c r="I29" s="8">
        <f>SUMPRODUCT(C29:H29,Weights)</f>
        <v>4.3</v>
      </c>
      <c r="J29" s="9" t="str">
        <f>IF(I29&gt;=ExceptionalLow,ExceptionalAction,IF(AND(I29&gt;=StrongLow,I29&lt;=StrongHigh),StrongAction,IF(AND(I29&gt;=ModerateLow,I29&lt;=ModerateHigh),ModerateAction,IF(I29&lt;WeakHigh,WeakAction,""))))</f>
        <v>Review for retention</v>
      </c>
      <c r="K29" s="7" t="s">
        <v>62</v>
      </c>
      <c r="L29" s="10"/>
      <c r="M29" s="7" t="s">
        <v>26</v>
      </c>
      <c r="N29" s="10"/>
      <c r="O29" s="10"/>
      <c r="P29" s="10"/>
      <c r="Q29" s="10"/>
      <c r="R29" s="10"/>
      <c r="S29" s="10"/>
      <c r="T29" s="10"/>
      <c r="U29" s="10"/>
    </row>
    <row r="30" ht="14.25" customHeight="1">
      <c r="A30" s="12" t="s">
        <v>68</v>
      </c>
      <c r="B30" s="11" t="s">
        <v>61</v>
      </c>
      <c r="C30" s="7">
        <v>5.0</v>
      </c>
      <c r="D30" s="7">
        <v>5.0</v>
      </c>
      <c r="E30" s="7">
        <v>5.0</v>
      </c>
      <c r="F30" s="7">
        <v>3.0</v>
      </c>
      <c r="G30" s="7">
        <v>4.0</v>
      </c>
      <c r="H30" s="7">
        <v>5.0</v>
      </c>
      <c r="I30" s="8">
        <f>SUMPRODUCT(C30:H30,Weights)</f>
        <v>4.6</v>
      </c>
      <c r="J30" s="9" t="str">
        <f>IF(I30&gt;=ExceptionalLow,ExceptionalAction,IF(AND(I30&gt;=StrongLow,I30&lt;=StrongHigh),StrongAction,IF(AND(I30&gt;=ModerateLow,I30&lt;=ModerateHigh),ModerateAction,IF(I30&lt;WeakHigh,WeakAction,""))))</f>
        <v>Preserve and Invest</v>
      </c>
      <c r="K30" s="7" t="s">
        <v>45</v>
      </c>
      <c r="L30" s="10"/>
      <c r="M30" s="7" t="s">
        <v>26</v>
      </c>
      <c r="N30" s="10"/>
      <c r="O30" s="10"/>
      <c r="P30" s="10"/>
      <c r="Q30" s="10"/>
      <c r="R30" s="10"/>
      <c r="S30" s="10"/>
      <c r="T30" s="10"/>
      <c r="U30" s="10"/>
    </row>
    <row r="31" ht="14.25" customHeight="1">
      <c r="A31" s="12" t="s">
        <v>69</v>
      </c>
      <c r="B31" s="11" t="s">
        <v>61</v>
      </c>
      <c r="C31" s="7">
        <v>3.0</v>
      </c>
      <c r="D31" s="7">
        <v>2.0</v>
      </c>
      <c r="E31" s="7">
        <v>3.0</v>
      </c>
      <c r="F31" s="7">
        <v>3.0</v>
      </c>
      <c r="G31" s="7">
        <v>4.0</v>
      </c>
      <c r="H31" s="7">
        <v>3.0</v>
      </c>
      <c r="I31" s="8">
        <f>SUMPRODUCT(C31:H31,Weights)</f>
        <v>2.9</v>
      </c>
      <c r="J31" s="9" t="str">
        <f>IF(I31&gt;=ExceptionalLow,ExceptionalAction,IF(AND(I31&gt;=StrongLow,I31&lt;=StrongHigh),StrongAction,IF(AND(I31&gt;=ModerateLow,I31&lt;=ModerateHigh),ModerateAction,IF(I31&lt;WeakHigh,WeakAction,""))))</f>
        <v>Sunset or Replace</v>
      </c>
      <c r="K31" s="7" t="s">
        <v>45</v>
      </c>
      <c r="L31" s="10"/>
      <c r="M31" s="7" t="s">
        <v>26</v>
      </c>
      <c r="N31" s="10"/>
      <c r="O31" s="10"/>
      <c r="P31" s="10"/>
      <c r="Q31" s="10"/>
      <c r="R31" s="10"/>
      <c r="S31" s="10"/>
      <c r="T31" s="10"/>
      <c r="U31" s="10"/>
    </row>
    <row r="32" ht="14.25" customHeight="1">
      <c r="A32" s="12" t="s">
        <v>70</v>
      </c>
      <c r="B32" s="11" t="s">
        <v>61</v>
      </c>
      <c r="C32" s="7">
        <v>4.0</v>
      </c>
      <c r="D32" s="7">
        <v>3.0</v>
      </c>
      <c r="E32" s="7">
        <v>4.0</v>
      </c>
      <c r="F32" s="7">
        <v>3.0</v>
      </c>
      <c r="G32" s="7">
        <v>4.0</v>
      </c>
      <c r="H32" s="7">
        <v>4.0</v>
      </c>
      <c r="I32" s="8">
        <f>SUMPRODUCT(C32:H32,Weights)</f>
        <v>3.65</v>
      </c>
      <c r="J32" s="9" t="str">
        <f>IF(I32&gt;=ExceptionalLow,ExceptionalAction,IF(AND(I32&gt;=StrongLow,I32&lt;=StrongHigh),StrongAction,IF(AND(I32&gt;=ModerateLow,I32&lt;=ModerateHigh),ModerateAction,IF(I32&lt;WeakHigh,WeakAction,""))))</f>
        <v>Pause or Sunset</v>
      </c>
      <c r="K32" s="7" t="s">
        <v>71</v>
      </c>
      <c r="L32" s="10"/>
      <c r="M32" s="7" t="s">
        <v>26</v>
      </c>
      <c r="N32" s="10"/>
      <c r="O32" s="10"/>
      <c r="P32" s="10"/>
      <c r="Q32" s="10"/>
      <c r="R32" s="10"/>
      <c r="S32" s="10"/>
      <c r="T32" s="10"/>
      <c r="U32" s="10"/>
    </row>
    <row r="33" ht="14.25" customHeight="1">
      <c r="A33" s="13"/>
      <c r="B33" s="6"/>
      <c r="C33" s="10"/>
      <c r="D33" s="10"/>
      <c r="E33" s="10"/>
      <c r="F33" s="10"/>
      <c r="G33" s="10"/>
      <c r="H33" s="10"/>
      <c r="I33" s="8">
        <f>SUMPRODUCT(C33:H33,Weights)</f>
        <v>0</v>
      </c>
      <c r="J33" s="9" t="str">
        <f>IF(I33&gt;=ExceptionalLow,ExceptionalAction,IF(AND(I33&gt;=StrongLow,I33&lt;=StrongHigh),StrongAction,IF(AND(I33&gt;=ModerateLow,I33&lt;=ModerateHigh),ModerateAction,IF(I33&lt;WeakHigh,WeakAction,""))))</f>
        <v>Sunset or Replace</v>
      </c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</row>
    <row r="34" ht="14.25" customHeight="1">
      <c r="A34" s="13"/>
      <c r="B34" s="6"/>
      <c r="C34" s="10"/>
      <c r="D34" s="10"/>
      <c r="E34" s="10"/>
      <c r="F34" s="10"/>
      <c r="G34" s="10"/>
      <c r="H34" s="10"/>
      <c r="I34" s="8">
        <f>SUMPRODUCT(C34:H34,Weights)</f>
        <v>0</v>
      </c>
      <c r="J34" s="9" t="str">
        <f>IF(I34&gt;=ExceptionalLow,ExceptionalAction,IF(AND(I34&gt;=StrongLow,I34&lt;=StrongHigh),StrongAction,IF(AND(I34&gt;=ModerateLow,I34&lt;=ModerateHigh),ModerateAction,IF(I34&lt;WeakHigh,WeakAction,""))))</f>
        <v>Sunset or Replace</v>
      </c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</row>
    <row r="35" ht="14.25" customHeight="1">
      <c r="A35" s="13"/>
      <c r="B35" s="6"/>
      <c r="C35" s="10"/>
      <c r="D35" s="10"/>
      <c r="E35" s="10"/>
      <c r="F35" s="10"/>
      <c r="G35" s="10"/>
      <c r="H35" s="10"/>
      <c r="I35" s="8">
        <f>SUMPRODUCT(C35:H35,Weights)</f>
        <v>0</v>
      </c>
      <c r="J35" s="9" t="str">
        <f>IF(I35&gt;=ExceptionalLow,ExceptionalAction,IF(AND(I35&gt;=StrongLow,I35&lt;=StrongHigh),StrongAction,IF(AND(I35&gt;=ModerateLow,I35&lt;=ModerateHigh),ModerateAction,IF(I35&lt;WeakHigh,WeakAction,""))))</f>
        <v>Sunset or Replace</v>
      </c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</row>
    <row r="36" ht="14.25" customHeight="1">
      <c r="A36" s="13"/>
      <c r="B36" s="6"/>
      <c r="C36" s="10"/>
      <c r="D36" s="10"/>
      <c r="E36" s="10"/>
      <c r="F36" s="10"/>
      <c r="G36" s="10"/>
      <c r="H36" s="10"/>
      <c r="I36" s="8">
        <f>SUMPRODUCT(C36:H36,Weights)</f>
        <v>0</v>
      </c>
      <c r="J36" s="9" t="str">
        <f>IF(I36&gt;=ExceptionalLow,ExceptionalAction,IF(AND(I36&gt;=StrongLow,I36&lt;=StrongHigh),StrongAction,IF(AND(I36&gt;=ModerateLow,I36&lt;=ModerateHigh),ModerateAction,IF(I36&lt;WeakHigh,WeakAction,""))))</f>
        <v>Sunset or Replace</v>
      </c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</row>
    <row r="37" ht="14.25" customHeight="1">
      <c r="A37" s="13"/>
      <c r="B37" s="6"/>
      <c r="C37" s="10"/>
      <c r="D37" s="10"/>
      <c r="E37" s="10"/>
      <c r="F37" s="10"/>
      <c r="G37" s="10"/>
      <c r="H37" s="10"/>
      <c r="I37" s="8">
        <f>SUMPRODUCT(C37:H37,Weights)</f>
        <v>0</v>
      </c>
      <c r="J37" s="9" t="str">
        <f>IF(I37&gt;=ExceptionalLow,ExceptionalAction,IF(AND(I37&gt;=StrongLow,I37&lt;=StrongHigh),StrongAction,IF(AND(I37&gt;=ModerateLow,I37&lt;=ModerateHigh),ModerateAction,IF(I37&lt;WeakHigh,WeakAction,""))))</f>
        <v>Sunset or Replace</v>
      </c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</row>
    <row r="38" ht="14.25" customHeight="1">
      <c r="A38" s="13"/>
      <c r="B38" s="6"/>
      <c r="C38" s="10"/>
      <c r="D38" s="10"/>
      <c r="E38" s="10"/>
      <c r="F38" s="10"/>
      <c r="G38" s="10"/>
      <c r="H38" s="10"/>
      <c r="I38" s="8">
        <f>SUMPRODUCT(C38:H38,Weights)</f>
        <v>0</v>
      </c>
      <c r="J38" s="9" t="str">
        <f>IF(I38&gt;=ExceptionalLow,ExceptionalAction,IF(AND(I38&gt;=StrongLow,I38&lt;=StrongHigh),StrongAction,IF(AND(I38&gt;=ModerateLow,I38&lt;=ModerateHigh),ModerateAction,IF(I38&lt;WeakHigh,WeakAction,""))))</f>
        <v>Sunset or Replace</v>
      </c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</row>
    <row r="39" ht="14.25" customHeight="1">
      <c r="A39" s="13"/>
      <c r="B39" s="6"/>
      <c r="C39" s="10"/>
      <c r="D39" s="10"/>
      <c r="E39" s="10"/>
      <c r="F39" s="10"/>
      <c r="G39" s="10"/>
      <c r="H39" s="10"/>
      <c r="I39" s="8">
        <f>SUMPRODUCT(C39:H39,Weights)</f>
        <v>0</v>
      </c>
      <c r="J39" s="9" t="str">
        <f>IF(I39&gt;=ExceptionalLow,ExceptionalAction,IF(AND(I39&gt;=StrongLow,I39&lt;=StrongHigh),StrongAction,IF(AND(I39&gt;=ModerateLow,I39&lt;=ModerateHigh),ModerateAction,IF(I39&lt;WeakHigh,WeakAction,""))))</f>
        <v>Sunset or Replace</v>
      </c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</row>
    <row r="40" ht="14.25" customHeight="1">
      <c r="A40" s="13"/>
      <c r="B40" s="6"/>
      <c r="C40" s="10"/>
      <c r="D40" s="10"/>
      <c r="E40" s="10"/>
      <c r="F40" s="10"/>
      <c r="G40" s="10"/>
      <c r="H40" s="10"/>
      <c r="I40" s="8">
        <f>SUMPRODUCT(C40:H40,Weights)</f>
        <v>0</v>
      </c>
      <c r="J40" s="9" t="str">
        <f>IF(I40&gt;=ExceptionalLow,ExceptionalAction,IF(AND(I40&gt;=StrongLow,I40&lt;=StrongHigh),StrongAction,IF(AND(I40&gt;=ModerateLow,I40&lt;=ModerateHigh),ModerateAction,IF(I40&lt;WeakHigh,WeakAction,""))))</f>
        <v>Sunset or Replace</v>
      </c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</row>
    <row r="41" ht="14.25" customHeight="1">
      <c r="A41" s="13"/>
      <c r="B41" s="6"/>
      <c r="C41" s="10"/>
      <c r="D41" s="10"/>
      <c r="E41" s="10"/>
      <c r="F41" s="10"/>
      <c r="G41" s="10"/>
      <c r="H41" s="10"/>
      <c r="I41" s="8">
        <f>SUMPRODUCT(C41:H41,Weights)</f>
        <v>0</v>
      </c>
      <c r="J41" s="9" t="str">
        <f>IF(I41&gt;=ExceptionalLow,ExceptionalAction,IF(AND(I41&gt;=StrongLow,I41&lt;=StrongHigh),StrongAction,IF(AND(I41&gt;=ModerateLow,I41&lt;=ModerateHigh),ModerateAction,IF(I41&lt;WeakHigh,WeakAction,""))))</f>
        <v>Sunset or Replace</v>
      </c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</row>
    <row r="42" ht="14.25" customHeight="1">
      <c r="A42" s="13"/>
      <c r="B42" s="6"/>
      <c r="C42" s="10"/>
      <c r="D42" s="10"/>
      <c r="E42" s="10"/>
      <c r="F42" s="10"/>
      <c r="G42" s="10"/>
      <c r="H42" s="10"/>
      <c r="I42" s="8">
        <f>SUMPRODUCT(C42:H42,Weights)</f>
        <v>0</v>
      </c>
      <c r="J42" s="9" t="str">
        <f>IF(I42&gt;=ExceptionalLow,ExceptionalAction,IF(AND(I42&gt;=StrongLow,I42&lt;=StrongHigh),StrongAction,IF(AND(I42&gt;=ModerateLow,I42&lt;=ModerateHigh),ModerateAction,IF(I42&lt;WeakHigh,WeakAction,""))))</f>
        <v>Sunset or Replace</v>
      </c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</row>
    <row r="43" ht="14.25" customHeight="1">
      <c r="A43" s="13"/>
      <c r="B43" s="6"/>
      <c r="C43" s="10"/>
      <c r="D43" s="10"/>
      <c r="E43" s="10"/>
      <c r="F43" s="10"/>
      <c r="G43" s="10"/>
      <c r="H43" s="10"/>
      <c r="I43" s="8">
        <f>SUMPRODUCT(C43:H43,Weights)</f>
        <v>0</v>
      </c>
      <c r="J43" s="9" t="str">
        <f>IF(I43&gt;=ExceptionalLow,ExceptionalAction,IF(AND(I43&gt;=StrongLow,I43&lt;=StrongHigh),StrongAction,IF(AND(I43&gt;=ModerateLow,I43&lt;=ModerateHigh),ModerateAction,IF(I43&lt;WeakHigh,WeakAction,""))))</f>
        <v>Sunset or Replace</v>
      </c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</row>
    <row r="44" ht="14.25" customHeight="1">
      <c r="A44" s="13"/>
      <c r="B44" s="6"/>
      <c r="C44" s="10"/>
      <c r="D44" s="10"/>
      <c r="E44" s="10"/>
      <c r="F44" s="10"/>
      <c r="G44" s="10"/>
      <c r="H44" s="10"/>
      <c r="I44" s="8">
        <f>SUMPRODUCT(C44:H44,Weights)</f>
        <v>0</v>
      </c>
      <c r="J44" s="9" t="str">
        <f>IF(I44&gt;=ExceptionalLow,ExceptionalAction,IF(AND(I44&gt;=StrongLow,I44&lt;=StrongHigh),StrongAction,IF(AND(I44&gt;=ModerateLow,I44&lt;=ModerateHigh),ModerateAction,IF(I44&lt;WeakHigh,WeakAction,""))))</f>
        <v>Sunset or Replace</v>
      </c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</row>
    <row r="45" ht="14.25" customHeight="1">
      <c r="A45" s="13"/>
      <c r="B45" s="6"/>
      <c r="C45" s="10"/>
      <c r="D45" s="10"/>
      <c r="E45" s="10"/>
      <c r="F45" s="10"/>
      <c r="G45" s="10"/>
      <c r="H45" s="10"/>
      <c r="I45" s="8">
        <f>SUMPRODUCT(C45:H45,Weights)</f>
        <v>0</v>
      </c>
      <c r="J45" s="9" t="str">
        <f>IF(I45&gt;=ExceptionalLow,ExceptionalAction,IF(AND(I45&gt;=StrongLow,I45&lt;=StrongHigh),StrongAction,IF(AND(I45&gt;=ModerateLow,I45&lt;=ModerateHigh),ModerateAction,IF(I45&lt;WeakHigh,WeakAction,""))))</f>
        <v>Sunset or Replace</v>
      </c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</row>
    <row r="46" ht="14.25" customHeight="1">
      <c r="A46" s="13"/>
      <c r="B46" s="6"/>
      <c r="C46" s="10"/>
      <c r="D46" s="10"/>
      <c r="E46" s="10"/>
      <c r="F46" s="10"/>
      <c r="G46" s="10"/>
      <c r="H46" s="10"/>
      <c r="I46" s="8">
        <f>SUMPRODUCT(C46:H46,Weights)</f>
        <v>0</v>
      </c>
      <c r="J46" s="9" t="str">
        <f>IF(I46&gt;=ExceptionalLow,ExceptionalAction,IF(AND(I46&gt;=StrongLow,I46&lt;=StrongHigh),StrongAction,IF(AND(I46&gt;=ModerateLow,I46&lt;=ModerateHigh),ModerateAction,IF(I46&lt;WeakHigh,WeakAction,""))))</f>
        <v>Sunset or Replace</v>
      </c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</row>
    <row r="47" ht="14.25" customHeight="1">
      <c r="A47" s="13"/>
      <c r="B47" s="6"/>
      <c r="C47" s="10"/>
      <c r="D47" s="10"/>
      <c r="E47" s="10"/>
      <c r="F47" s="10"/>
      <c r="G47" s="10"/>
      <c r="H47" s="10"/>
      <c r="I47" s="8">
        <f>SUMPRODUCT(C47:H47,Weights)</f>
        <v>0</v>
      </c>
      <c r="J47" s="9" t="str">
        <f>IF(I47&gt;=ExceptionalLow,ExceptionalAction,IF(AND(I47&gt;=StrongLow,I47&lt;=StrongHigh),StrongAction,IF(AND(I47&gt;=ModerateLow,I47&lt;=ModerateHigh),ModerateAction,IF(I47&lt;WeakHigh,WeakAction,""))))</f>
        <v>Sunset or Replace</v>
      </c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</row>
    <row r="48" ht="14.25" customHeight="1">
      <c r="A48" s="13"/>
      <c r="B48" s="6"/>
      <c r="C48" s="10"/>
      <c r="D48" s="10"/>
      <c r="E48" s="10"/>
      <c r="F48" s="10"/>
      <c r="G48" s="10"/>
      <c r="H48" s="10"/>
      <c r="I48" s="8">
        <f>SUMPRODUCT(C48:H48,Weights)</f>
        <v>0</v>
      </c>
      <c r="J48" s="9" t="str">
        <f>IF(I48&gt;=ExceptionalLow,ExceptionalAction,IF(AND(I48&gt;=StrongLow,I48&lt;=StrongHigh),StrongAction,IF(AND(I48&gt;=ModerateLow,I48&lt;=ModerateHigh),ModerateAction,IF(I48&lt;WeakHigh,WeakAction,""))))</f>
        <v>Sunset or Replace</v>
      </c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</row>
    <row r="49" ht="14.25" customHeight="1">
      <c r="A49" s="13"/>
      <c r="B49" s="6"/>
      <c r="C49" s="10"/>
      <c r="D49" s="10"/>
      <c r="E49" s="10"/>
      <c r="F49" s="10"/>
      <c r="G49" s="10"/>
      <c r="H49" s="10"/>
      <c r="I49" s="8">
        <f>SUMPRODUCT(C49:H49,Weights)</f>
        <v>0</v>
      </c>
      <c r="J49" s="9" t="str">
        <f>IF(I49&gt;=ExceptionalLow,ExceptionalAction,IF(AND(I49&gt;=StrongLow,I49&lt;=StrongHigh),StrongAction,IF(AND(I49&gt;=ModerateLow,I49&lt;=ModerateHigh),ModerateAction,IF(I49&lt;WeakHigh,WeakAction,""))))</f>
        <v>Sunset or Replace</v>
      </c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</row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</sheetData>
  <dataValidations>
    <dataValidation type="list" allowBlank="1" showErrorMessage="1" sqref="B2:B49">
      <formula1>ProgramTypes</formula1>
    </dataValidation>
  </dataValidations>
  <printOptions/>
  <pageMargins bottom="0.75" footer="0.0" header="0.0" left="0.7" right="0.7" top="0.75"/>
  <pageSetup orientation="portrait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3.75"/>
    <col customWidth="1" min="2" max="2" width="25.0"/>
    <col customWidth="1" min="3" max="3" width="11.25"/>
    <col customWidth="1" min="4" max="4" width="15.75"/>
    <col customWidth="1" min="5" max="5" width="15.13"/>
    <col customWidth="1" min="6" max="6" width="21.38"/>
    <col customWidth="1" min="7" max="7" width="20.13"/>
    <col customWidth="1" min="8" max="8" width="11.38"/>
    <col customWidth="1" min="9" max="9" width="10.38"/>
    <col customWidth="1" min="10" max="11" width="24.38"/>
    <col customWidth="1" min="12" max="12" width="17.25"/>
    <col customWidth="1" min="13" max="13" width="14.0"/>
    <col customWidth="1" min="14" max="14" width="19.25"/>
    <col customWidth="1" min="15" max="15" width="16.63"/>
    <col customWidth="1" min="16" max="16" width="14.75"/>
    <col customWidth="1" min="17" max="17" width="13.88"/>
    <col customWidth="1" min="18" max="18" width="14.38"/>
    <col customWidth="1" min="19" max="19" width="15.25"/>
    <col customWidth="1" min="20" max="20" width="15.13"/>
    <col customWidth="1" min="21" max="21" width="18.13"/>
    <col customWidth="1" min="22" max="22" width="13.38"/>
    <col customWidth="1" min="23" max="26" width="8.63"/>
  </cols>
  <sheetData>
    <row r="1" ht="14.25" customHeight="1">
      <c r="A1" s="14" t="s">
        <v>72</v>
      </c>
      <c r="B1" s="15" t="s">
        <v>73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6" t="s">
        <v>8</v>
      </c>
      <c r="J1" s="16" t="s">
        <v>9</v>
      </c>
      <c r="K1" s="15" t="s">
        <v>74</v>
      </c>
      <c r="L1" s="15" t="s">
        <v>75</v>
      </c>
      <c r="M1" s="15" t="s">
        <v>76</v>
      </c>
      <c r="N1" s="15" t="s">
        <v>11</v>
      </c>
      <c r="O1" s="15" t="s">
        <v>77</v>
      </c>
      <c r="P1" s="15" t="s">
        <v>13</v>
      </c>
      <c r="Q1" s="15" t="s">
        <v>14</v>
      </c>
      <c r="R1" s="15" t="s">
        <v>15</v>
      </c>
      <c r="S1" s="15" t="s">
        <v>16</v>
      </c>
      <c r="T1" s="15" t="s">
        <v>78</v>
      </c>
      <c r="U1" s="15" t="s">
        <v>19</v>
      </c>
      <c r="V1" s="15" t="s">
        <v>20</v>
      </c>
    </row>
    <row r="2" ht="14.25" customHeight="1">
      <c r="A2" s="13" t="s">
        <v>79</v>
      </c>
      <c r="B2" s="6" t="s">
        <v>80</v>
      </c>
      <c r="C2" s="10">
        <v>5.0</v>
      </c>
      <c r="D2" s="10">
        <v>5.0</v>
      </c>
      <c r="E2" s="10">
        <v>4.0</v>
      </c>
      <c r="F2" s="10">
        <v>4.0</v>
      </c>
      <c r="G2" s="10">
        <v>3.0</v>
      </c>
      <c r="H2" s="10">
        <v>5.0</v>
      </c>
      <c r="I2" s="8">
        <f>SUMPRODUCT(C2:H2,Weights)</f>
        <v>4.5</v>
      </c>
      <c r="J2" s="9" t="str">
        <f>IF(I2&gt;=ExceptionalLow,ExceptionalAction,IF(AND(I2&gt;=StrongLow,I2&lt;=StrongHigh),StrongAction,IF(AND(I2&gt;=ModerateLow,I2&lt;=ModerateHigh),ModerateAction,IF(I2&lt;WeakHigh,WeakAction,""))))</f>
        <v>Preserve and Invest</v>
      </c>
      <c r="K2" s="10"/>
      <c r="L2" s="10"/>
      <c r="M2" s="17"/>
      <c r="N2" s="17"/>
      <c r="O2" s="10"/>
      <c r="P2" s="10"/>
      <c r="Q2" s="10"/>
      <c r="R2" s="10"/>
      <c r="S2" s="10"/>
      <c r="T2" s="10"/>
      <c r="U2" s="10"/>
      <c r="V2" s="17"/>
    </row>
    <row r="3" ht="14.25" customHeight="1">
      <c r="A3" s="13" t="s">
        <v>81</v>
      </c>
      <c r="B3" s="6" t="s">
        <v>22</v>
      </c>
      <c r="C3" s="10">
        <v>3.0</v>
      </c>
      <c r="D3" s="10">
        <v>2.0</v>
      </c>
      <c r="E3" s="10">
        <v>2.0</v>
      </c>
      <c r="F3" s="10">
        <v>2.0</v>
      </c>
      <c r="G3" s="10">
        <v>2.0</v>
      </c>
      <c r="H3" s="10">
        <v>1.0</v>
      </c>
      <c r="I3" s="8">
        <f>SUMPRODUCT(C3:H3,Weights)</f>
        <v>2.1</v>
      </c>
      <c r="J3" s="9" t="str">
        <f>IF(I3&gt;=ExceptionalLow,ExceptionalAction,IF(AND(I3&gt;=StrongLow,I3&lt;=StrongHigh),StrongAction,IF(AND(I3&gt;=ModerateLow,I3&lt;=ModerateHigh),ModerateAction,IF(I3&lt;WeakHigh,WeakAction,""))))</f>
        <v>Sunset or Replace</v>
      </c>
      <c r="K3" s="10"/>
      <c r="L3" s="10">
        <v>100.0</v>
      </c>
      <c r="M3" s="17">
        <v>2000.0</v>
      </c>
      <c r="N3" s="17">
        <v>0.0</v>
      </c>
      <c r="O3" s="10" t="s">
        <v>24</v>
      </c>
      <c r="P3" s="10">
        <v>2024.0</v>
      </c>
      <c r="Q3" s="10">
        <v>10.0</v>
      </c>
      <c r="R3" s="10" t="s">
        <v>82</v>
      </c>
      <c r="S3" s="10" t="s">
        <v>26</v>
      </c>
      <c r="T3" s="10" t="s">
        <v>24</v>
      </c>
      <c r="U3" s="10" t="s">
        <v>83</v>
      </c>
      <c r="V3" s="17">
        <v>2500.0</v>
      </c>
    </row>
    <row r="4" ht="14.25" customHeight="1">
      <c r="A4" s="13" t="s">
        <v>84</v>
      </c>
      <c r="B4" s="6" t="s">
        <v>61</v>
      </c>
      <c r="C4" s="10">
        <v>2.0</v>
      </c>
      <c r="D4" s="10">
        <v>1.0</v>
      </c>
      <c r="E4" s="10">
        <v>1.0</v>
      </c>
      <c r="F4" s="10">
        <v>1.0</v>
      </c>
      <c r="G4" s="10">
        <v>1.0</v>
      </c>
      <c r="H4" s="10">
        <v>1.0</v>
      </c>
      <c r="I4" s="8">
        <f>SUMPRODUCT(C4:H4,Weights)</f>
        <v>1.25</v>
      </c>
      <c r="J4" s="9" t="str">
        <f>IF(I4&gt;=ExceptionalLow,ExceptionalAction,IF(AND(I4&gt;=StrongLow,I4&lt;=StrongHigh),StrongAction,IF(AND(I4&gt;=ModerateLow,I4&lt;=ModerateHigh),ModerateAction,IF(I4&lt;WeakHigh,WeakAction,""))))</f>
        <v>Sunset or Replace</v>
      </c>
      <c r="K4" s="10"/>
      <c r="L4" s="10"/>
      <c r="M4" s="17"/>
      <c r="N4" s="17"/>
      <c r="O4" s="10"/>
      <c r="P4" s="10"/>
      <c r="Q4" s="10"/>
      <c r="R4" s="10"/>
      <c r="S4" s="10"/>
      <c r="T4" s="10"/>
      <c r="U4" s="10"/>
      <c r="V4" s="17"/>
    </row>
    <row r="5" ht="14.25" customHeight="1">
      <c r="A5" s="13" t="s">
        <v>85</v>
      </c>
      <c r="B5" s="6" t="s">
        <v>30</v>
      </c>
      <c r="C5" s="10">
        <v>5.0</v>
      </c>
      <c r="D5" s="10">
        <v>4.0</v>
      </c>
      <c r="E5" s="10">
        <v>3.0</v>
      </c>
      <c r="F5" s="10">
        <v>4.0</v>
      </c>
      <c r="G5" s="10">
        <v>4.0</v>
      </c>
      <c r="H5" s="10">
        <v>5.0</v>
      </c>
      <c r="I5" s="8">
        <f>SUMPRODUCT(C5:H5,Weights)</f>
        <v>4.25</v>
      </c>
      <c r="J5" s="9" t="str">
        <f>IF(I5&gt;=ExceptionalLow,ExceptionalAction,IF(AND(I5&gt;=StrongLow,I5&lt;=StrongHigh),StrongAction,IF(AND(I5&gt;=ModerateLow,I5&lt;=ModerateHigh),ModerateAction,IF(I5&lt;WeakHigh,WeakAction,""))))</f>
        <v>Review for retention</v>
      </c>
      <c r="K5" s="10"/>
      <c r="L5" s="10"/>
      <c r="M5" s="17"/>
      <c r="N5" s="17"/>
      <c r="O5" s="10"/>
      <c r="P5" s="10"/>
      <c r="Q5" s="10"/>
      <c r="R5" s="10"/>
      <c r="S5" s="10"/>
      <c r="T5" s="10"/>
      <c r="U5" s="10"/>
      <c r="V5" s="17"/>
    </row>
    <row r="6" ht="14.25" customHeight="1">
      <c r="A6" s="13" t="s">
        <v>86</v>
      </c>
      <c r="B6" s="6" t="s">
        <v>42</v>
      </c>
      <c r="C6" s="10">
        <v>2.0</v>
      </c>
      <c r="D6" s="10">
        <v>2.0</v>
      </c>
      <c r="E6" s="10">
        <v>2.0</v>
      </c>
      <c r="F6" s="10">
        <v>2.0</v>
      </c>
      <c r="G6" s="10">
        <v>1.0</v>
      </c>
      <c r="H6" s="10">
        <v>2.0</v>
      </c>
      <c r="I6" s="8">
        <f>SUMPRODUCT(C6:H6,Weights)</f>
        <v>1.9</v>
      </c>
      <c r="J6" s="9" t="str">
        <f>IF(I6&gt;=ExceptionalLow,ExceptionalAction,IF(AND(I6&gt;=StrongLow,I6&lt;=StrongHigh),StrongAction,IF(AND(I6&gt;=ModerateLow,I6&lt;=ModerateHigh),ModerateAction,IF(I6&lt;WeakHigh,WeakAction,""))))</f>
        <v>Sunset or Replace</v>
      </c>
      <c r="K6" s="10"/>
      <c r="L6" s="10"/>
      <c r="M6" s="17"/>
      <c r="N6" s="17"/>
      <c r="O6" s="10"/>
      <c r="P6" s="10"/>
      <c r="Q6" s="10"/>
      <c r="R6" s="10"/>
      <c r="S6" s="10"/>
      <c r="T6" s="10"/>
      <c r="U6" s="10"/>
      <c r="V6" s="17"/>
    </row>
    <row r="7" ht="14.25" customHeight="1">
      <c r="A7" s="13" t="s">
        <v>87</v>
      </c>
      <c r="B7" s="6" t="s">
        <v>61</v>
      </c>
      <c r="C7" s="10">
        <v>4.0</v>
      </c>
      <c r="D7" s="10">
        <v>5.0</v>
      </c>
      <c r="E7" s="10">
        <v>4.0</v>
      </c>
      <c r="F7" s="10">
        <v>3.0</v>
      </c>
      <c r="G7" s="10">
        <v>3.0</v>
      </c>
      <c r="H7" s="10">
        <v>4.0</v>
      </c>
      <c r="I7" s="8">
        <f>SUMPRODUCT(C7:H7,Weights)</f>
        <v>3.95</v>
      </c>
      <c r="J7" s="9" t="str">
        <f>IF(I7&gt;=ExceptionalLow,ExceptionalAction,IF(AND(I7&gt;=StrongLow,I7&lt;=StrongHigh),StrongAction,IF(AND(I7&gt;=ModerateLow,I7&lt;=ModerateHigh),ModerateAction,IF(I7&lt;WeakHigh,WeakAction,""))))</f>
        <v>Review for retention</v>
      </c>
      <c r="K7" s="10"/>
      <c r="L7" s="10"/>
      <c r="M7" s="17"/>
      <c r="N7" s="17"/>
      <c r="O7" s="10"/>
      <c r="P7" s="10"/>
      <c r="Q7" s="10"/>
      <c r="R7" s="10"/>
      <c r="S7" s="10"/>
      <c r="T7" s="10"/>
      <c r="U7" s="10"/>
      <c r="V7" s="17"/>
    </row>
    <row r="8" ht="14.25" customHeight="1">
      <c r="A8" s="13" t="s">
        <v>88</v>
      </c>
      <c r="B8" s="6" t="s">
        <v>22</v>
      </c>
      <c r="C8" s="10">
        <v>2.0</v>
      </c>
      <c r="D8" s="10">
        <v>1.0</v>
      </c>
      <c r="E8" s="10">
        <v>1.0</v>
      </c>
      <c r="F8" s="10">
        <v>1.0</v>
      </c>
      <c r="G8" s="10">
        <v>2.0</v>
      </c>
      <c r="H8" s="10">
        <v>1.0</v>
      </c>
      <c r="I8" s="8">
        <f>SUMPRODUCT(C8:H8,Weights)</f>
        <v>1.35</v>
      </c>
      <c r="J8" s="9" t="str">
        <f>IF(I8&gt;=ExceptionalLow,ExceptionalAction,IF(AND(I8&gt;=StrongLow,I8&lt;=StrongHigh),StrongAction,IF(AND(I8&gt;=ModerateLow,I8&lt;=ModerateHigh),ModerateAction,IF(I8&lt;WeakHigh,WeakAction,""))))</f>
        <v>Sunset or Replace</v>
      </c>
      <c r="K8" s="10"/>
      <c r="L8" s="10">
        <v>0.0</v>
      </c>
      <c r="M8" s="17">
        <v>0.0</v>
      </c>
      <c r="N8" s="17">
        <v>0.0</v>
      </c>
      <c r="O8" s="10" t="s">
        <v>24</v>
      </c>
      <c r="P8" s="10">
        <v>2019.0</v>
      </c>
      <c r="Q8" s="10">
        <v>5.0</v>
      </c>
      <c r="R8" s="10" t="s">
        <v>89</v>
      </c>
      <c r="S8" s="10" t="s">
        <v>26</v>
      </c>
      <c r="T8" s="10" t="s">
        <v>26</v>
      </c>
      <c r="U8" s="10" t="s">
        <v>90</v>
      </c>
      <c r="V8" s="17" t="s">
        <v>90</v>
      </c>
    </row>
    <row r="9" ht="14.25" customHeight="1"/>
    <row r="10" ht="14.25" customHeight="1"/>
    <row r="11" ht="14.25" customHeight="1">
      <c r="C11" s="18" t="s">
        <v>91</v>
      </c>
    </row>
    <row r="12" ht="14.25" customHeight="1">
      <c r="C12" s="18" t="s">
        <v>92</v>
      </c>
    </row>
    <row r="13" ht="14.25" customHeight="1">
      <c r="A13" s="19"/>
      <c r="B13" s="19"/>
      <c r="C13" s="18" t="s">
        <v>93</v>
      </c>
    </row>
    <row r="14" ht="14.25" customHeight="1">
      <c r="A14" s="20"/>
      <c r="B14" s="20"/>
      <c r="C14" s="18" t="s">
        <v>94</v>
      </c>
    </row>
    <row r="15" ht="14.25" customHeight="1">
      <c r="A15" s="20"/>
      <c r="B15" s="20"/>
    </row>
    <row r="16" ht="14.25" customHeight="1">
      <c r="A16" s="20"/>
      <c r="B16" s="20"/>
    </row>
    <row r="17" ht="14.25" customHeight="1">
      <c r="A17" s="19"/>
      <c r="B17" s="19"/>
    </row>
    <row r="18" ht="14.25" customHeight="1">
      <c r="A18" s="19"/>
      <c r="B18" s="19"/>
    </row>
    <row r="19" ht="14.25" customHeight="1">
      <c r="A19" s="20"/>
      <c r="B19" s="20"/>
    </row>
    <row r="20" ht="14.25" customHeight="1">
      <c r="A20" s="20"/>
      <c r="B20" s="20"/>
    </row>
    <row r="21" ht="14.25" customHeight="1">
      <c r="A21" s="20"/>
      <c r="B21" s="20"/>
    </row>
    <row r="22" ht="14.25" customHeight="1">
      <c r="A22" s="20"/>
      <c r="B22" s="20"/>
    </row>
    <row r="23" ht="14.25" customHeight="1">
      <c r="A23" s="20"/>
      <c r="B23" s="20"/>
    </row>
    <row r="24" ht="14.25" customHeight="1">
      <c r="A24" s="20"/>
      <c r="B24" s="20"/>
    </row>
    <row r="25" ht="14.25" customHeight="1">
      <c r="A25" s="20"/>
      <c r="B25" s="20"/>
    </row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74.88"/>
    <col customWidth="1" min="2" max="2" width="49.75"/>
    <col customWidth="1" min="3" max="3" width="39.0"/>
    <col customWidth="1" min="4" max="4" width="8.75"/>
    <col customWidth="1" min="5" max="5" width="8.63"/>
    <col customWidth="1" min="6" max="6" width="17.75"/>
    <col customWidth="1" min="7" max="26" width="8.63"/>
  </cols>
  <sheetData>
    <row r="1" ht="14.25" customHeight="1">
      <c r="A1" s="19" t="s">
        <v>95</v>
      </c>
    </row>
    <row r="2" ht="14.25" customHeight="1">
      <c r="A2" s="21" t="s">
        <v>96</v>
      </c>
    </row>
    <row r="3" ht="14.25" customHeight="1">
      <c r="A3" s="20" t="s">
        <v>94</v>
      </c>
    </row>
    <row r="4" ht="14.25" customHeight="1">
      <c r="A4" s="20" t="s">
        <v>93</v>
      </c>
    </row>
    <row r="5" ht="14.25" customHeight="1">
      <c r="A5" s="20" t="s">
        <v>92</v>
      </c>
    </row>
    <row r="6" ht="14.25" customHeight="1">
      <c r="A6" s="21" t="s">
        <v>97</v>
      </c>
    </row>
    <row r="7" ht="14.25" customHeight="1">
      <c r="A7" s="22" t="s">
        <v>98</v>
      </c>
      <c r="B7" s="23" t="s">
        <v>99</v>
      </c>
      <c r="C7" s="24" t="s">
        <v>100</v>
      </c>
    </row>
    <row r="8" ht="14.25" customHeight="1">
      <c r="A8" s="25" t="s">
        <v>2</v>
      </c>
      <c r="B8" s="25" t="s">
        <v>101</v>
      </c>
      <c r="C8" s="26">
        <v>0.25</v>
      </c>
    </row>
    <row r="9" ht="14.25" customHeight="1">
      <c r="A9" s="27" t="s">
        <v>102</v>
      </c>
      <c r="B9" s="27" t="s">
        <v>103</v>
      </c>
      <c r="C9" s="28">
        <v>0.2</v>
      </c>
    </row>
    <row r="10" ht="14.25" customHeight="1">
      <c r="A10" s="25" t="s">
        <v>104</v>
      </c>
      <c r="B10" s="25" t="s">
        <v>105</v>
      </c>
      <c r="C10" s="26">
        <v>0.15</v>
      </c>
    </row>
    <row r="11" ht="14.25" customHeight="1">
      <c r="A11" s="27" t="s">
        <v>5</v>
      </c>
      <c r="B11" s="27" t="s">
        <v>106</v>
      </c>
      <c r="C11" s="28">
        <v>0.15</v>
      </c>
    </row>
    <row r="12" ht="14.25" customHeight="1">
      <c r="A12" s="25" t="s">
        <v>6</v>
      </c>
      <c r="B12" s="25" t="s">
        <v>107</v>
      </c>
      <c r="C12" s="26">
        <v>0.1</v>
      </c>
    </row>
    <row r="13" ht="14.25" customHeight="1">
      <c r="A13" s="27" t="s">
        <v>108</v>
      </c>
      <c r="B13" s="27" t="s">
        <v>109</v>
      </c>
      <c r="C13" s="28">
        <v>0.15</v>
      </c>
    </row>
    <row r="14" ht="14.25" customHeight="1">
      <c r="A14" s="19"/>
    </row>
    <row r="15" ht="14.25" customHeight="1">
      <c r="A15" s="29" t="s">
        <v>110</v>
      </c>
    </row>
    <row r="16" ht="14.25" customHeight="1">
      <c r="A16" s="30" t="s">
        <v>111</v>
      </c>
    </row>
    <row r="17" ht="63.0" customHeight="1">
      <c r="A17" s="31" t="s">
        <v>112</v>
      </c>
    </row>
    <row r="18" ht="14.25" customHeight="1"/>
    <row r="19" ht="14.25" customHeight="1">
      <c r="A19" s="19"/>
    </row>
    <row r="20" ht="14.25" customHeight="1">
      <c r="A20" s="32" t="s">
        <v>113</v>
      </c>
    </row>
    <row r="21" ht="14.25" customHeight="1">
      <c r="A21" s="33" t="s">
        <v>114</v>
      </c>
      <c r="B21" s="23" t="s">
        <v>115</v>
      </c>
      <c r="C21" s="23" t="s">
        <v>116</v>
      </c>
      <c r="D21" s="23" t="s">
        <v>117</v>
      </c>
      <c r="E21" s="23" t="s">
        <v>118</v>
      </c>
      <c r="F21" s="24" t="s">
        <v>119</v>
      </c>
    </row>
    <row r="22" ht="14.25" customHeight="1">
      <c r="A22" s="34" t="s">
        <v>120</v>
      </c>
      <c r="B22" s="35" t="s">
        <v>121</v>
      </c>
      <c r="C22" s="36" t="s">
        <v>122</v>
      </c>
      <c r="D22" s="36">
        <v>4.5</v>
      </c>
      <c r="E22" s="36">
        <v>5.0</v>
      </c>
      <c r="F22" s="37" t="s">
        <v>123</v>
      </c>
    </row>
    <row r="23" ht="14.25" customHeight="1">
      <c r="A23" s="38" t="s">
        <v>124</v>
      </c>
      <c r="B23" s="27" t="s">
        <v>125</v>
      </c>
      <c r="C23" s="39" t="s">
        <v>126</v>
      </c>
      <c r="D23" s="39">
        <v>3.8</v>
      </c>
      <c r="E23" s="39">
        <v>4.49</v>
      </c>
      <c r="F23" s="40" t="s">
        <v>127</v>
      </c>
    </row>
    <row r="24" ht="14.25" customHeight="1">
      <c r="A24" s="41" t="s">
        <v>128</v>
      </c>
      <c r="B24" s="25" t="s">
        <v>129</v>
      </c>
      <c r="C24" s="42" t="s">
        <v>130</v>
      </c>
      <c r="D24" s="42">
        <v>3.0</v>
      </c>
      <c r="E24" s="42">
        <v>3.79</v>
      </c>
      <c r="F24" s="43" t="s">
        <v>131</v>
      </c>
    </row>
    <row r="25" ht="14.25" customHeight="1">
      <c r="A25" s="44" t="s">
        <v>132</v>
      </c>
      <c r="B25" s="45" t="s">
        <v>133</v>
      </c>
      <c r="C25" s="46" t="s">
        <v>134</v>
      </c>
      <c r="D25" s="46">
        <v>0.0</v>
      </c>
      <c r="E25" s="46">
        <v>2.99</v>
      </c>
      <c r="F25" s="47" t="s">
        <v>135</v>
      </c>
    </row>
    <row r="26" ht="14.25" customHeight="1">
      <c r="A26" s="19"/>
    </row>
    <row r="27" ht="14.25" customHeight="1">
      <c r="A27" s="19" t="s">
        <v>136</v>
      </c>
    </row>
    <row r="28" ht="14.25" customHeight="1">
      <c r="A28" s="20" t="s">
        <v>137</v>
      </c>
    </row>
    <row r="29" ht="14.25" customHeight="1">
      <c r="A29" s="20" t="s">
        <v>138</v>
      </c>
    </row>
    <row r="30" ht="14.25" customHeight="1">
      <c r="A30" s="20" t="s">
        <v>139</v>
      </c>
    </row>
    <row r="31" ht="14.25" customHeight="1">
      <c r="A31" s="19"/>
    </row>
    <row r="32" ht="14.25" customHeight="1">
      <c r="A32" s="19" t="s">
        <v>140</v>
      </c>
    </row>
    <row r="33" ht="14.25" customHeight="1">
      <c r="A33" s="20" t="s">
        <v>77</v>
      </c>
    </row>
    <row r="34" ht="14.25" customHeight="1">
      <c r="A34" s="20" t="s">
        <v>13</v>
      </c>
    </row>
    <row r="35" ht="14.25" customHeight="1">
      <c r="A35" s="20" t="s">
        <v>14</v>
      </c>
    </row>
    <row r="36" ht="14.25" customHeight="1">
      <c r="A36" s="20" t="s">
        <v>15</v>
      </c>
    </row>
    <row r="37" ht="14.25" customHeight="1">
      <c r="A37" s="20" t="s">
        <v>141</v>
      </c>
    </row>
    <row r="38" ht="14.25" customHeight="1">
      <c r="A38" s="20" t="s">
        <v>78</v>
      </c>
    </row>
    <row r="39" ht="14.25" customHeight="1">
      <c r="A39" s="20" t="s">
        <v>142</v>
      </c>
    </row>
    <row r="40" ht="14.25" customHeight="1"/>
    <row r="41" ht="14.25" customHeight="1"/>
    <row r="42" ht="14.25" customHeight="1"/>
    <row r="43" ht="14.25" customHeight="1"/>
    <row r="44" ht="14.25" customHeight="1">
      <c r="A44" s="18" t="s">
        <v>143</v>
      </c>
    </row>
    <row r="45" ht="14.25" customHeight="1">
      <c r="A45" s="48" t="s">
        <v>98</v>
      </c>
      <c r="B45" s="25" t="s">
        <v>2</v>
      </c>
      <c r="C45" s="27" t="s">
        <v>102</v>
      </c>
      <c r="D45" s="25" t="s">
        <v>104</v>
      </c>
      <c r="E45" s="27" t="s">
        <v>5</v>
      </c>
      <c r="F45" s="25" t="s">
        <v>6</v>
      </c>
      <c r="G45" s="27" t="s">
        <v>108</v>
      </c>
    </row>
    <row r="46" ht="14.25" customHeight="1">
      <c r="A46" s="49" t="s">
        <v>99</v>
      </c>
      <c r="B46" s="25" t="s">
        <v>101</v>
      </c>
      <c r="C46" s="27" t="s">
        <v>103</v>
      </c>
      <c r="D46" s="25" t="s">
        <v>105</v>
      </c>
      <c r="E46" s="27" t="s">
        <v>106</v>
      </c>
      <c r="F46" s="25" t="s">
        <v>107</v>
      </c>
      <c r="G46" s="27" t="s">
        <v>109</v>
      </c>
    </row>
    <row r="47" ht="14.25" customHeight="1">
      <c r="A47" s="49" t="s">
        <v>100</v>
      </c>
      <c r="B47" s="26">
        <v>0.25</v>
      </c>
      <c r="C47" s="28">
        <v>0.2</v>
      </c>
      <c r="D47" s="26">
        <v>0.15</v>
      </c>
      <c r="E47" s="28">
        <v>0.15</v>
      </c>
      <c r="F47" s="26">
        <v>0.1</v>
      </c>
      <c r="G47" s="28">
        <v>0.15</v>
      </c>
    </row>
    <row r="48" ht="14.25" customHeight="1"/>
    <row r="49" ht="14.25" customHeight="1"/>
    <row r="50" ht="14.25" customHeight="1"/>
    <row r="51" ht="14.25" customHeight="1"/>
    <row r="52" ht="14.25" customHeight="1">
      <c r="A52" s="18" t="s">
        <v>144</v>
      </c>
    </row>
    <row r="53" ht="14.25" customHeight="1">
      <c r="A53" s="18" t="s">
        <v>22</v>
      </c>
    </row>
    <row r="54" ht="14.25" customHeight="1">
      <c r="A54" s="18" t="s">
        <v>30</v>
      </c>
    </row>
    <row r="55" ht="14.25" customHeight="1">
      <c r="A55" s="18" t="s">
        <v>34</v>
      </c>
    </row>
    <row r="56" ht="14.25" customHeight="1">
      <c r="A56" s="18" t="s">
        <v>42</v>
      </c>
    </row>
    <row r="57" ht="14.25" customHeight="1">
      <c r="A57" s="18" t="s">
        <v>61</v>
      </c>
    </row>
    <row r="58" ht="14.25" customHeight="1">
      <c r="A58" s="18" t="s">
        <v>145</v>
      </c>
    </row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0.25"/>
    <col customWidth="1" min="2" max="2" width="16.0"/>
  </cols>
  <sheetData>
    <row r="1">
      <c r="A1" s="23" t="s">
        <v>116</v>
      </c>
      <c r="B1" s="24" t="s">
        <v>119</v>
      </c>
    </row>
    <row r="2">
      <c r="A2" s="36" t="s">
        <v>122</v>
      </c>
      <c r="B2" s="37" t="s">
        <v>123</v>
      </c>
    </row>
    <row r="3">
      <c r="A3" s="39" t="s">
        <v>126</v>
      </c>
      <c r="B3" s="40" t="s">
        <v>127</v>
      </c>
    </row>
    <row r="4">
      <c r="A4" s="42" t="s">
        <v>130</v>
      </c>
      <c r="B4" s="43" t="s">
        <v>131</v>
      </c>
    </row>
    <row r="5">
      <c r="A5" s="46" t="s">
        <v>134</v>
      </c>
      <c r="B5" s="47" t="s">
        <v>135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2025-05-14T12:10:53Z</dcterms:created>
  <dc:creator>Rebecca Headrick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0x010100A767CDF011CA0348ACF54D215B883193</vt:lpwstr>
  </property>
  <property fmtid="{D5CDD505-2E9C-101B-9397-08002B2CF9AE}" pid="3" name="MediaServiceImageTags">
    <vt:lpwstr/>
  </property>
</Properties>
</file>